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S:\2021-2027\Rādītāji\"/>
    </mc:Choice>
  </mc:AlternateContent>
  <xr:revisionPtr revIDLastSave="0" documentId="13_ncr:1_{41FEFF8A-17D0-4A3E-8388-ED5540EA9F22}" xr6:coauthVersionLast="47" xr6:coauthVersionMax="47" xr10:uidLastSave="{00000000-0000-0000-0000-000000000000}"/>
  <bookViews>
    <workbookView xWindow="-120" yWindow="-120" windowWidth="29040" windowHeight="15720" xr2:uid="{B5DB2F1D-8989-44E3-8AED-E0772A6A289B}"/>
  </bookViews>
  <sheets>
    <sheet name="Progresa apkopojum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1" l="1"/>
</calcChain>
</file>

<file path=xl/sharedStrings.xml><?xml version="1.0" encoding="utf-8"?>
<sst xmlns="http://schemas.openxmlformats.org/spreadsheetml/2006/main" count="1534" uniqueCount="456">
  <si>
    <t>Rādītāja Nr.</t>
  </si>
  <si>
    <t>Fonds</t>
  </si>
  <si>
    <t>Rādītāja veids</t>
  </si>
  <si>
    <t>Rādītājs</t>
  </si>
  <si>
    <t>Mērvienība</t>
  </si>
  <si>
    <r>
      <t xml:space="preserve">Starpposma vērtība (2024) </t>
    </r>
    <r>
      <rPr>
        <sz val="9"/>
        <color theme="1"/>
        <rFont val="Aptos Narrow"/>
        <family val="2"/>
        <scheme val="minor"/>
      </rPr>
      <t>(iznākuma rādītājiem)/ 
bāzes vai sākotnējās vērtība (rezultāta rādītājiem)</t>
    </r>
  </si>
  <si>
    <t>Plānotā vērtība 2029</t>
  </si>
  <si>
    <t xml:space="preserve">Faktiskā izpilde pret DP </t>
  </si>
  <si>
    <t>1.1.</t>
  </si>
  <si>
    <t>1.1.1.</t>
  </si>
  <si>
    <t>i.1.1.1.a</t>
  </si>
  <si>
    <t>IZM</t>
  </si>
  <si>
    <t>ERAF</t>
  </si>
  <si>
    <t>iznākuma</t>
  </si>
  <si>
    <t>Iestādes, kas atbalstītas digitālo pakalpojumu, produktu un procesu izstrādei augstākajā izglītībā un pētniecībā</t>
  </si>
  <si>
    <t>Iestāžu skaits, kuras saņēmušas finansējumu digitālo pakalpojumu, produktu un procesu izstrādei pētniecībā un augstākajā izglītībā</t>
  </si>
  <si>
    <t>r.1.1.1.a</t>
  </si>
  <si>
    <t>rezultāta</t>
  </si>
  <si>
    <t>Jaunu un modernizētu publisko digitālo pakalpojumu, produktu un procesu lietotāji</t>
  </si>
  <si>
    <t>Iestāžu skaits</t>
  </si>
  <si>
    <t>RCO06</t>
  </si>
  <si>
    <t>Atbalstītajos pētniecības objektos strādājošie pētnieki</t>
  </si>
  <si>
    <t>Pētnieku skaits atbalstītajās vienībās (pilnas slodzes ekvivalents)</t>
  </si>
  <si>
    <t>RCO07</t>
  </si>
  <si>
    <t>Pētniecības organizācijas, kas piedalās kopīgos pētniecības projektos</t>
  </si>
  <si>
    <t>Pētniecības institūciju skaits</t>
  </si>
  <si>
    <t>RCO08</t>
  </si>
  <si>
    <t>Pētniecības un inovācijas aprīkojuma nominālā vērtība</t>
  </si>
  <si>
    <t>euro</t>
  </si>
  <si>
    <t>RCO10</t>
  </si>
  <si>
    <t>Uzņēmumi, kas sadarbojas ar pētniecības organizācijām</t>
  </si>
  <si>
    <t>Uzņēmumu skaits</t>
  </si>
  <si>
    <t>RCR02</t>
  </si>
  <si>
    <t>Publisko atbalstu papildinošās privātās investīcijas (tai skaitā: granti, finanšu instrumenti)</t>
  </si>
  <si>
    <t>RCR102</t>
  </si>
  <si>
    <t>Atbalstītajās struktūrās izveidotās pētniecības darbvietas</t>
  </si>
  <si>
    <t>Pētniecības darbavietu skaits atbalstītajās vienībās (pilnas slodzes ekvivalents)</t>
  </si>
  <si>
    <t>1.1.2.</t>
  </si>
  <si>
    <t>RCO101</t>
  </si>
  <si>
    <t>MVU, kas investē prasmēs pārdomātai specializācijai, industriālai pārejai un uzņēmējdarbības veicināšanai</t>
  </si>
  <si>
    <t>Saimnieciskās darbības veicēju skaits</t>
  </si>
  <si>
    <t>IZM, EM</t>
  </si>
  <si>
    <t>RCR98</t>
  </si>
  <si>
    <t>MVU darbinieki, kuri iziet apmācību prasmju pilnveidei pārdomātas specializācijas,  industriālās pārejas un uzņēmējdarbības veicināšanas nolūkā (pēc prasmju veida: tehniskas, vadības, uzņēmējdarbības, zaļās un citas prasmes)</t>
  </si>
  <si>
    <t>MVU darbinieku skaits</t>
  </si>
  <si>
    <t>1.2.</t>
  </si>
  <si>
    <t>1.2.1.</t>
  </si>
  <si>
    <t>RCO01</t>
  </si>
  <si>
    <t>EM</t>
  </si>
  <si>
    <t>Atbalstītie uzņēmumi (tai skaitā: mikrouzņēmumi, mazi, vidēji un lieli uzņēmumi)</t>
  </si>
  <si>
    <t>RCO02</t>
  </si>
  <si>
    <t xml:space="preserve">Ar grantiem atbalstītie uzņēmumi </t>
  </si>
  <si>
    <t>RCO03</t>
  </si>
  <si>
    <t>Ar finanšu instrumentiem atbalstītie uzņēmumi</t>
  </si>
  <si>
    <t>RCO04</t>
  </si>
  <si>
    <t>Nefinansiālu atbalstu saņēmušie uzņēmumi</t>
  </si>
  <si>
    <t>1.2.2.</t>
  </si>
  <si>
    <t>1.2.3.</t>
  </si>
  <si>
    <t>Ar grantiem atbalstītie uzņēmumi</t>
  </si>
  <si>
    <t>RCO05</t>
  </si>
  <si>
    <t>Atbalstītie jaunie uzņēmumi</t>
  </si>
  <si>
    <t>RCO15</t>
  </si>
  <si>
    <t>Radītā inkubācijas kapacitāte</t>
  </si>
  <si>
    <t>Inkubatorā uzņemto dalībnieku skaits (kumulatīvi pirmsinkubācija un inkubācija)</t>
  </si>
  <si>
    <t>RCR01</t>
  </si>
  <si>
    <t>Jaunradīto darba vietu skaits atbalstītajos uzņēmumos, pilnslodzes ekvivalents</t>
  </si>
  <si>
    <t>Jauno darba vietu skaits</t>
  </si>
  <si>
    <t>RCR17</t>
  </si>
  <si>
    <t>Jauni uzņēmumi, kas joprojām darbojas tirgū</t>
  </si>
  <si>
    <t>1.3.</t>
  </si>
  <si>
    <t>1.3.1.</t>
  </si>
  <si>
    <t>RCO13</t>
  </si>
  <si>
    <t>VARAM</t>
  </si>
  <si>
    <t>Uzņēmumiem izstrādāto digitālo pakalpojumu, produktu un procesu vērtība</t>
  </si>
  <si>
    <t>RCO14</t>
  </si>
  <si>
    <t>Publiskā sektora iestādes, kas atbalstītas digitālo pakalpojumu, produktu un procesu izstrādei</t>
  </si>
  <si>
    <t>RCR11</t>
  </si>
  <si>
    <t xml:space="preserve">Jaunu un modernizētu publisko digitālo pakalpojumu, produktu un procesu lietotāji </t>
  </si>
  <si>
    <t>Lietotāju skaits</t>
  </si>
  <si>
    <t>1.4.</t>
  </si>
  <si>
    <t>1.4.1.</t>
  </si>
  <si>
    <t>i.1.4.1.a</t>
  </si>
  <si>
    <t>SM</t>
  </si>
  <si>
    <t>Ar projekta īstenotāju noslēgtie līgumi par projekta īstenošanu % no kopējā 1.4.1. SAM ES fondu finansējuma</t>
  </si>
  <si>
    <t>%</t>
  </si>
  <si>
    <t>RCO41</t>
  </si>
  <si>
    <t>Papildu mājokļi ar piekļuvi ļoti augstas veiktspējas platjoslas tīklam</t>
  </si>
  <si>
    <t>Mājsaimniecību skaits</t>
  </si>
  <si>
    <t>RCO42</t>
  </si>
  <si>
    <t xml:space="preserve">Papildu uzņēmumi ar piekļuvi ļoti augstas veiktspējas platjoslas tīklam </t>
  </si>
  <si>
    <t>RCR53</t>
  </si>
  <si>
    <t>Mājokļi, kas abonē platjoslas pieslēgumu ļoti augstas veiktspējas tīklam</t>
  </si>
  <si>
    <t>RCR54</t>
  </si>
  <si>
    <t>Uzņēmumi, kas abonē platjoslas pieslēgumu ļoti augstas veiktspējas tīklam</t>
  </si>
  <si>
    <t>2.1.</t>
  </si>
  <si>
    <t>2.1.1.</t>
  </si>
  <si>
    <t>i.2.1.1.a</t>
  </si>
  <si>
    <t>Mājokļi ar uzlabotu energoefektivitāti, kuros dzīvo enerģētikas nabadzības riskam pakļautas personas</t>
  </si>
  <si>
    <t>Mājokļi, kuros dzīvo enerģētikas nabadzības riskam pakļautas personas</t>
  </si>
  <si>
    <t>r.2.1.1.a</t>
  </si>
  <si>
    <t>Gada primārās enerģijas patēriņš (tai skaitā: mājokļi, sabiedriskās ēkas, uzņēmumi, citi) </t>
  </si>
  <si>
    <t>MWh/gadā</t>
  </si>
  <si>
    <t>RCO18</t>
  </si>
  <si>
    <t>Mājokļi ar uzlabotu energoefektivitāti</t>
  </si>
  <si>
    <t>Mājokļi</t>
  </si>
  <si>
    <t>RCO19</t>
  </si>
  <si>
    <t>EM, IZM, VARAM</t>
  </si>
  <si>
    <t>Publiskās ēkas ar uzlabotu energoefektivitāti</t>
  </si>
  <si>
    <t>m2</t>
  </si>
  <si>
    <t>RCO22</t>
  </si>
  <si>
    <t xml:space="preserve">Atjaunīgo energoresursu enerģijas papildu ražošanas jauda (biometāns) </t>
  </si>
  <si>
    <t>megavati</t>
  </si>
  <si>
    <t>RCR26</t>
  </si>
  <si>
    <t>EM, KEM, IZM</t>
  </si>
  <si>
    <t>2.1.2.</t>
  </si>
  <si>
    <t>r.2.1.2.a</t>
  </si>
  <si>
    <t>KEM</t>
  </si>
  <si>
    <t>KF</t>
  </si>
  <si>
    <t>Atjaunīgās enerģijas īpatsvars enerģijas galapatēriņā</t>
  </si>
  <si>
    <t>2.1.3.</t>
  </si>
  <si>
    <t>RCO24</t>
  </si>
  <si>
    <t>IeM</t>
  </si>
  <si>
    <t>Investīcijas jaunās vai jauninātās katastrofu monitoringa, gatavības, brīdinājuma un reaģēšanas sistēmās attiecībā uz dabas katastrofām</t>
  </si>
  <si>
    <t>RCO25</t>
  </si>
  <si>
    <t>Jaunizveidota vai nostiprināta piekrastes joslas un upju un ezeru krastu aizsardzība pret plūdiem</t>
  </si>
  <si>
    <t>km</t>
  </si>
  <si>
    <t>RCO26</t>
  </si>
  <si>
    <t>Zaļā infrastruktūra, kas izveidota vai jaunināta nolūkā pielāgoties klimata pārmaiņām</t>
  </si>
  <si>
    <t>ha</t>
  </si>
  <si>
    <t>RCO27</t>
  </si>
  <si>
    <t xml:space="preserve">Nacionālās un vietējās stratēģijas, kas vērstas uz pielāgošanos klimata pārmaiņām </t>
  </si>
  <si>
    <t>Stratēģijas</t>
  </si>
  <si>
    <t>Jaunu un jauninātu publisko digitālo pakalpojumu, produktu un procesu lietotāji</t>
  </si>
  <si>
    <t>RCR29</t>
  </si>
  <si>
    <t>Aplēstās siltumnīcefekta gāzu emisijas</t>
  </si>
  <si>
    <t>CO2 tonnas/gadā</t>
  </si>
  <si>
    <t>RCR35</t>
  </si>
  <si>
    <t>Iedzīvotāji, kas gūst labumu no pretplūdu pasākumiem</t>
  </si>
  <si>
    <t>Iedzīvotāju skaits</t>
  </si>
  <si>
    <t>RCR95</t>
  </si>
  <si>
    <t xml:space="preserve">Iedzīvotāji, kuriem ir pieejama jauna vai uzlabota “zaļā” infrastruktūra </t>
  </si>
  <si>
    <t>Iedzīvotāju skaits (2 km rādiusā)</t>
  </si>
  <si>
    <t>2.2.</t>
  </si>
  <si>
    <t>2.2.1.</t>
  </si>
  <si>
    <t>r.2.2.1.a</t>
  </si>
  <si>
    <t>Iedzīvotāji, kuriem uzlabota notekūdeņu attīrīšanas kvalitāte un efektivitāte</t>
  </si>
  <si>
    <t>2.2.2.</t>
  </si>
  <si>
    <t>i.2.2.2.a</t>
  </si>
  <si>
    <t>RCO34</t>
  </si>
  <si>
    <t>Papildu jauda atkritumu pārstrādei</t>
  </si>
  <si>
    <t>Tonnas/gadā</t>
  </si>
  <si>
    <t>RCR103</t>
  </si>
  <si>
    <t>Šķiroti savākti atkritumi</t>
  </si>
  <si>
    <t>RCR47</t>
  </si>
  <si>
    <t xml:space="preserve">Pārstrādāto atkritumu apjoms </t>
  </si>
  <si>
    <t>2.2.3.</t>
  </si>
  <si>
    <t>r.2.2.3.a</t>
  </si>
  <si>
    <t>Atjaunotas degradētas ekosistēmas</t>
  </si>
  <si>
    <t>r.2.2.3.b</t>
  </si>
  <si>
    <t>Nodrošinātais klimata un vides monitorings</t>
  </si>
  <si>
    <t>Vietu skaits</t>
  </si>
  <si>
    <t>Investīcijas jaunā vai modernizētā katastrofu monitoringa, gatavības, brīdinājuma un reaģēšanas sistēmās attiecībā uz dabas katastrofām</t>
  </si>
  <si>
    <t>RCO37</t>
  </si>
  <si>
    <t>Natura 2000 teritoriju platība, uz kurām attiecas aizsardzības un atjaunošanas pasākumi</t>
  </si>
  <si>
    <t>RCO39</t>
  </si>
  <si>
    <t>Teritorija, kurā atrodas uzstādītas gaisa piesārņojuma uzraudzības sistēmas</t>
  </si>
  <si>
    <t>Gaisa kvalitātes zonas</t>
  </si>
  <si>
    <t>RCR50</t>
  </si>
  <si>
    <t>Iedzīvotāji, kuri gūst labumu no gaisa kvalitātes pasākumiem</t>
  </si>
  <si>
    <t>RCR77</t>
  </si>
  <si>
    <t xml:space="preserve">Atbalstīto kultūras un tūrisma objektu apmeklētāji </t>
  </si>
  <si>
    <t>Apmeklētāji/ gadā</t>
  </si>
  <si>
    <t>RCO77</t>
  </si>
  <si>
    <t>Atbalstīto kultūras un tūrisma objektu skaits</t>
  </si>
  <si>
    <t xml:space="preserve">Skaits </t>
  </si>
  <si>
    <t>2.3.</t>
  </si>
  <si>
    <t>2.3.1.</t>
  </si>
  <si>
    <t>i.2.3.1.a</t>
  </si>
  <si>
    <t>Ar projekta īstenotāju noslēgtie līgumi par projekta īstenošanu % no kopējā 2.3.1. SAM ES fondu finansējuma</t>
  </si>
  <si>
    <t>RCO58</t>
  </si>
  <si>
    <t>Atbalstītā atdalītā riteņbraukšanas infrastruktūra</t>
  </si>
  <si>
    <t>RCR64</t>
  </si>
  <si>
    <t xml:space="preserve">Atdalītas riteņbraukšanas infrastruktūras lietotāju skaits gadā </t>
  </si>
  <si>
    <t xml:space="preserve">Lietotāji </t>
  </si>
  <si>
    <t>2.4.</t>
  </si>
  <si>
    <t>2.4.1.</t>
  </si>
  <si>
    <t>r.2.4.1.a</t>
  </si>
  <si>
    <t>Bezemisiju transportlīdzekļu īpatsvars visu transportlīdzekļu skaitā</t>
  </si>
  <si>
    <t>RCO57</t>
  </si>
  <si>
    <t>Sabiedriskajā transportā izmantojamā videi draudzīgā ritošā sastāva pasažieru ietilpība</t>
  </si>
  <si>
    <t>pasažieri</t>
  </si>
  <si>
    <t>RCO59</t>
  </si>
  <si>
    <t>Alternatīvo degvielu infrastruktūra (uzpildes/ uzlādes punkti)</t>
  </si>
  <si>
    <t>Skaits</t>
  </si>
  <si>
    <t>2.5.</t>
  </si>
  <si>
    <t>2.5.1.</t>
  </si>
  <si>
    <t>r.2.5.1.a</t>
  </si>
  <si>
    <t>Radīta infrastruktūra tīro tehnoloģiju uzņēmumiem</t>
  </si>
  <si>
    <t>Izbūvētā teritoriju platība, kas pielāgota jaunu uzņēmēju, kas darbojas AER (vēja enerģijas tehnoloģiju) jomā, izvietošanai, lai sekmētu AER (vēja enerģijas tehnoloģiju) komponenšu ražošanas jomas attīstību Eiropas Savienībā (kopējā attīstītā platība), ha</t>
  </si>
  <si>
    <t>RCO126</t>
  </si>
  <si>
    <t>Atbalstītie uzņēmumi, kas galvenokārt saistīti ar ienesīgām investīcijām tīrās tehnoloģijās</t>
  </si>
  <si>
    <t>3.1.</t>
  </si>
  <si>
    <t>3.1.1.</t>
  </si>
  <si>
    <t>i.3.1.1.a</t>
  </si>
  <si>
    <t>Ostu skaits, kurās veiktas investīcijas publiskās infrastruktūras attīstībā, t.sk., videi draudzīgas ostas infrastruktūras attīstībā, alternatīvo degvielu pieejamības, elektrotīkla pieslēgumiem pie piestātnēm un drošu kuģošanas apstākļu nodrošināšanā</t>
  </si>
  <si>
    <t>Ostu skaits</t>
  </si>
  <si>
    <t>i.3.1.1.b</t>
  </si>
  <si>
    <t xml:space="preserve">Ar projekta īstenotāju noslēgtie līgumi par projekta īstenošanu % no 3.1.1. SAM ES fondu finansējuma dzelzceļa, valsts galveno autoceļu, lielo ostu un pilsētu transporta infrastruktūrai </t>
  </si>
  <si>
    <t>i.3.1.1.c</t>
  </si>
  <si>
    <t>Objektu skaits kuros uzlabota satiksmes dalībnieku, tostarp mazaizsargāto, drošība un vides piekļūstamība</t>
  </si>
  <si>
    <t>Objektu skaits</t>
  </si>
  <si>
    <t>RCO43</t>
  </si>
  <si>
    <t>Jaunu vai modernizētu autoceļu garums - TEN-T</t>
  </si>
  <si>
    <t>RCO47</t>
  </si>
  <si>
    <t>Jaunu vai modernizētu dzelzceļa sliežu garums – TEN-T</t>
  </si>
  <si>
    <t>RCO53</t>
  </si>
  <si>
    <t>Jaunas vai modernizētas dzelzceļa stacijas un pieturas</t>
  </si>
  <si>
    <t>Staciju/pieturu skaits</t>
  </si>
  <si>
    <t>RCO54</t>
  </si>
  <si>
    <t>Izveidoto iekšzemes intermodālo terminālu (savienojumu), kas nodrošina pārvadājamo kravu pārvirzīšanu no autotransporta uz dzelzceļa infrastruktūru, skaits</t>
  </si>
  <si>
    <t>Izveidoto iekšzemes intermodālo terminālu  (savienojumu) skaits</t>
  </si>
  <si>
    <t>RCR101</t>
  </si>
  <si>
    <t>Laika ietaupījums no uzlabotas dzelzceļa infrastruktūras</t>
  </si>
  <si>
    <t>Dienas/ gadā</t>
  </si>
  <si>
    <t>4.1.</t>
  </si>
  <si>
    <t>4.1.1.</t>
  </si>
  <si>
    <t>i.4.1.1.a</t>
  </si>
  <si>
    <t>VM</t>
  </si>
  <si>
    <t>Noslēgto līgumu īpatsvars par ieguldījumiem veselības aprūpes infrastruktūras objektos</t>
  </si>
  <si>
    <t>i.4.1.1.b</t>
  </si>
  <si>
    <t>Neatliekamās medicīniskās palīdzības pakalpojumu sniegšanas efektivitātes uzlabošana izveidojot brigāžu atbalsta centrus tuvāk pakalpojumu saņēmējiem reģionos</t>
  </si>
  <si>
    <t>Neatliekamās medicīniskās palīdzības brigāžu atbalsta centru skaits</t>
  </si>
  <si>
    <t>RCO69</t>
  </si>
  <si>
    <t>Jaunu vai modernizētu veselības aprūpes iestāžu kapacitāte</t>
  </si>
  <si>
    <t>Personas/ gadā</t>
  </si>
  <si>
    <t>RCR72</t>
  </si>
  <si>
    <t xml:space="preserve">Personu skaits, kas izmanto e-veselības pakalpojumus, gadā </t>
  </si>
  <si>
    <t>Lietotāji/ gadā</t>
  </si>
  <si>
    <t>RCR73</t>
  </si>
  <si>
    <t>Personu skaits, kas izmanto jaunas vai modernizētas veselības aprūpes iestādes pakalpojumus, gadā</t>
  </si>
  <si>
    <t>4.1.2.</t>
  </si>
  <si>
    <t>EECO10</t>
  </si>
  <si>
    <t>ESF</t>
  </si>
  <si>
    <t>Personas ar vidējo izglītību</t>
  </si>
  <si>
    <t>Dalībnieku skaits</t>
  </si>
  <si>
    <t>EECO11</t>
  </si>
  <si>
    <t>Personas ar augstāko izglītību</t>
  </si>
  <si>
    <t>EECO18</t>
  </si>
  <si>
    <t>Nacionāla, reģionāla vai vietēja mēroga valsts administrācijas vai sabiedrisko pakalpojumu iestāžu un pakalpojumu skaits, kas saņēmuši atbalstu</t>
  </si>
  <si>
    <t>EECR03</t>
  </si>
  <si>
    <t xml:space="preserve">Dalībnieki, kuri pēc dalības pārtraukšanas ieguvuši kvalifikāciju </t>
  </si>
  <si>
    <t>i.4.1.2.a</t>
  </si>
  <si>
    <t>Piesaistīto ārstniecības personu skaits, kuras saņēmušas atbalstu, lai veicinātu to piesaisti darbam veselības aprūpē</t>
  </si>
  <si>
    <t>Personu skaits</t>
  </si>
  <si>
    <t>r.4.1.2.a</t>
  </si>
  <si>
    <t>Iedzīvotāju skaits, kuri pēdējā gada laikā veselības apsvērumu dēļ ESF rīkoto pasākumu ietekmē ir mainījuši uztura un citus dzīvesveida paradumus</t>
  </si>
  <si>
    <t>r.4.1.2.b</t>
  </si>
  <si>
    <t>Veikto narkotiku profilakses pasākumu īpatsvars, kas ir pielāgoti narkotiku profilakses kvalitātes standartiem (EDPQS, PVO/UNODC vai valsts standartiem)</t>
  </si>
  <si>
    <t>Pasākumu īpatsvars (%)</t>
  </si>
  <si>
    <t>4.2.</t>
  </si>
  <si>
    <t>4.2.1.</t>
  </si>
  <si>
    <t>RCO66</t>
  </si>
  <si>
    <t>Jaunu vai modernizētu bērnu aprūpes (pirmsskolas) iestāžu mācību telpu ietilpība</t>
  </si>
  <si>
    <t>RCO67</t>
  </si>
  <si>
    <t>Jaunu vai modernizētu izglītības iestāžu klašu telpu ietilpība</t>
  </si>
  <si>
    <t>RCR70</t>
  </si>
  <si>
    <t>Jauno vai modernizēto bērnu aprūpes (pirmsskolas) iestāžu lietotāju skaits gadā</t>
  </si>
  <si>
    <t>RCR71</t>
  </si>
  <si>
    <t>Jauno vai modernizēto izglītības iestāžu lietotāju skaits gadā</t>
  </si>
  <si>
    <t>4.2.2.</t>
  </si>
  <si>
    <t>r.4.2.2.a</t>
  </si>
  <si>
    <t>Iestādes, kas ieviesušas uzlabojumus izglītības un mācību sistēmu kvalitātei, efektivitātei un atbilstībai darba tirgum</t>
  </si>
  <si>
    <t>4.2.3.</t>
  </si>
  <si>
    <t>EECR02</t>
  </si>
  <si>
    <t>Dalībnieki, kuri pēc dalības pārtraukšanas iesaistījušies izglītībā vai mācībās</t>
  </si>
  <si>
    <t>i.4.2.3.a</t>
  </si>
  <si>
    <t xml:space="preserve">NEET jaunieši, kas saņēmuši atbalstu Eiropas Sociālā fonda finansējuma ietvaros </t>
  </si>
  <si>
    <t>r.4.2.3.a</t>
  </si>
  <si>
    <t>Iestādes, kas veicinājušas vienlīdzīgu piekļuvi kvalitatīvai un iekļaujošai izglītībai pašvaldībās, jo īpaši nelabvēlīgā situācijā esošiem bērniem un jauniešiem</t>
  </si>
  <si>
    <t>4.2.4.</t>
  </si>
  <si>
    <t>EECO05</t>
  </si>
  <si>
    <t>Nodarbinātas personas, tostarp pašnodarbinātas personas</t>
  </si>
  <si>
    <t>Dalībnieki, kuri pēc dalības pārtraukšanas ir ieguvuši kvalifikāciju</t>
  </si>
  <si>
    <t>EECR06</t>
  </si>
  <si>
    <t>Dalībnieki, kuri sešus mēnešus pēc aiziešanas atrodas labākā darba tirgus situācijā</t>
  </si>
  <si>
    <t>4.3.</t>
  </si>
  <si>
    <t>4.3.1.</t>
  </si>
  <si>
    <t>i.4.3.1.a</t>
  </si>
  <si>
    <t>LM</t>
  </si>
  <si>
    <t>Jaunu vai modernizētu sociālās aprūpes iestāžu (izņemot sociālo mājokļu) kapacitāte</t>
  </si>
  <si>
    <t>i.4.3.1.b</t>
  </si>
  <si>
    <t>Izvēlētas un saskaņotas vietas jaunu vai modernizētu sociālās aprūpes iestāžu izveidei</t>
  </si>
  <si>
    <t>Pakalpojuma sniegšanas vietas</t>
  </si>
  <si>
    <t>r.4.3.1.b</t>
  </si>
  <si>
    <t>Personu skaits, kuras izmanto jaunu vai modernizētu sociālās aprūpes iestāžu pakalpojumus, gadā</t>
  </si>
  <si>
    <t>RCO65</t>
  </si>
  <si>
    <t>Jaunu vai modernizētu sociālo mājokļu kapacitāte</t>
  </si>
  <si>
    <t>RCR67</t>
  </si>
  <si>
    <t>Ikgadējais jaunu vai modernizētu sociālo mājokļu lietotāju skaits</t>
  </si>
  <si>
    <t>4.3.2.</t>
  </si>
  <si>
    <t>i.4.3.2.a</t>
  </si>
  <si>
    <t>KM</t>
  </si>
  <si>
    <t>Noslēgto līgumu īpatsvars par ieguldījumiem kultūras un tūrisma vietās</t>
  </si>
  <si>
    <t>Atbalstīto kultūras un tūrisma objektu apmeklētāju skaits</t>
  </si>
  <si>
    <t>4.3.3.</t>
  </si>
  <si>
    <t>EECO02</t>
  </si>
  <si>
    <t>Bezdarbnieki, tostarp ilgstošie bezdarbnieki</t>
  </si>
  <si>
    <t>EECO19</t>
  </si>
  <si>
    <t>Mikrouzņēmumi, mazie vai vidējie uzņēmumi (t.sk. kooperatīvie uzņēmumi, sociālie uzņēmumi), kas saņēmuši atbalstu</t>
  </si>
  <si>
    <t>EECR04</t>
  </si>
  <si>
    <t>Dalībnieki, kuri pēc dalības pārtraukšanas ir nodarbināti, tai skaitā pašnodarbinātie</t>
  </si>
  <si>
    <t>4.3.4.</t>
  </si>
  <si>
    <t>LM, TM, KM</t>
  </si>
  <si>
    <t>i.4.3.4.b</t>
  </si>
  <si>
    <t>LM, VK</t>
  </si>
  <si>
    <t>Biedrības un nodibinājumi, kuri saņēmuši atbalstu</t>
  </si>
  <si>
    <t>Biedrību un nodibinājumu skaits</t>
  </si>
  <si>
    <t>i.4.3.4.c</t>
  </si>
  <si>
    <t>VK</t>
  </si>
  <si>
    <t>Sociālo partneru skaits, kas saņēmuši atbalstu</t>
  </si>
  <si>
    <t>Organizāciju skaits</t>
  </si>
  <si>
    <t>i.4.3.4.d</t>
  </si>
  <si>
    <t>TM</t>
  </si>
  <si>
    <t>Probācijas klienti</t>
  </si>
  <si>
    <t>i.4.3.4.e</t>
  </si>
  <si>
    <t>Ieslodzītie, viņu ģimenes locekļi un atbalsta personas</t>
  </si>
  <si>
    <t>i.4.3.4.f</t>
  </si>
  <si>
    <t>Īstenotie izvērtējumi</t>
  </si>
  <si>
    <t>Izvērtējumu skaits</t>
  </si>
  <si>
    <t>r.4.3.4.a</t>
  </si>
  <si>
    <t xml:space="preserve">ESF </t>
  </si>
  <si>
    <t>NVO skaits, kas sniegušas atzinumus par rīcībpolitikas plānošanas dokumentiem un normatīvajiem aktiem (6 mēnešu laikā pēc iesaistes projekta darbībās)</t>
  </si>
  <si>
    <t>NVO skaits</t>
  </si>
  <si>
    <t>r.4.3.4.b</t>
  </si>
  <si>
    <t>Atbalstīto sociālo partneru skaits, kas sniedz atzinumus/priekšlikums likumdošanas procesā un Eiropas Semestra ietvaros</t>
  </si>
  <si>
    <t>r.4.3.4.c</t>
  </si>
  <si>
    <t>Personas, kuras pilnveidojušas savu profesionālo kompetenci vienlīdzīgu iespēju un nediskriminācijas jomā</t>
  </si>
  <si>
    <t>r.4.3.4.d</t>
  </si>
  <si>
    <t>Diskriminācijas riskam pakļautas personas, kurām mazināts diskriminācijas risks un veicināta iekļaušanās sabiedrībā</t>
  </si>
  <si>
    <t>r.4.3.4.e</t>
  </si>
  <si>
    <t>Patvēruma meklētāji un starptautiskās aizsardzības saņēmēji, kuriem veicināta sociālekonomiskā iekļaušana</t>
  </si>
  <si>
    <t>r.4.3.4.f</t>
  </si>
  <si>
    <t xml:space="preserve">NVO un kopienas pārstāvju skaits, kam stiprinātas spējas veicināt sabiedrības noturību </t>
  </si>
  <si>
    <t>r.4.3.4.g</t>
  </si>
  <si>
    <t>Probācijas klienti, kuriem veicināta nodarbināmība</t>
  </si>
  <si>
    <t>r.4.3.4.h</t>
  </si>
  <si>
    <t xml:space="preserve">Ieslodzītie, kuriem veicināta nodarbināmība </t>
  </si>
  <si>
    <t>i.4.3.4.a</t>
  </si>
  <si>
    <t>Biedrības un nodibinājumi, mikrouzņēmumi, mazie vai vidējie uzņēmumi, kas saņēmuši atbalstu</t>
  </si>
  <si>
    <t>Biedrību, nodibinājumu un uzņēmumu skaits</t>
  </si>
  <si>
    <t>4.3.5.</t>
  </si>
  <si>
    <t>LM, TM</t>
  </si>
  <si>
    <t>i.4.3.5.a</t>
  </si>
  <si>
    <t>Sabiedrībā balstītu sociālo pakalpojumu pieejamības veicināšanai izveidoto pakalpojuma sniegšanas vietu skaits</t>
  </si>
  <si>
    <t>Izveidoto pakalpojuma sniegšanas vietu skaits</t>
  </si>
  <si>
    <t>i.4.3.5.b</t>
  </si>
  <si>
    <t>Sociālās atstumtības riskam pakļautas personas, kuras saņēmušas sabiedrībā balstītus sociālos pakalpojumus</t>
  </si>
  <si>
    <t>r.4.3.5.a</t>
  </si>
  <si>
    <t>Izsniegtie sertifikāti par apmācību kursu profesionālo kompetenču līmeņa paaugstināšanā</t>
  </si>
  <si>
    <t>Sertifikātu skaits</t>
  </si>
  <si>
    <t>r.4.3.5.b</t>
  </si>
  <si>
    <t>Personas, kuras pilnveidojušas savu profesionālo kompetenci</t>
  </si>
  <si>
    <t>r.4.3.5.c</t>
  </si>
  <si>
    <t>Sabiedrībā balstītu sociālo pakalpojumu pieejamības pieaugums</t>
  </si>
  <si>
    <t>Pieaugums, procentos</t>
  </si>
  <si>
    <t>4.3.6.</t>
  </si>
  <si>
    <t>EECO06</t>
  </si>
  <si>
    <t>LM, VK, VARAM</t>
  </si>
  <si>
    <t>Bērni vecumā līdz 18 gadiem</t>
  </si>
  <si>
    <t>i.4.3.6.a</t>
  </si>
  <si>
    <t>i.4.3.6.b</t>
  </si>
  <si>
    <t>Speciālistu, kuri piedalījušies mācībās bērnu tiesību aizsardzības jomā, skaits</t>
  </si>
  <si>
    <t>i.4.3.6.c</t>
  </si>
  <si>
    <t>r.4.3.6.a</t>
  </si>
  <si>
    <t>Bērni, kas saņēmuši pirmsskolas izglītības pakalpojumus vismaz 1-3 gadus</t>
  </si>
  <si>
    <t>Bērnu skaits</t>
  </si>
  <si>
    <t>r.4.3.6.b</t>
  </si>
  <si>
    <t>Klientu īpatsvars (%), kuri kopumā ir apmierināti ar VDEĀVK darbu – 82% no aptaujāto personu skaita, kurām veikta invaliditātes ekspertīze</t>
  </si>
  <si>
    <t>Īpatsvars (%)</t>
  </si>
  <si>
    <t>r.4.3.6.c</t>
  </si>
  <si>
    <t>Bērnu ar attīstības grūtībām, nepietiekamībām vai to veidošanās risku kumulatīvais skaits, kuriem veicināta pozitīva attīstība un pašrealizācija</t>
  </si>
  <si>
    <t>r.4.3.6.d</t>
  </si>
  <si>
    <t>Iestāžu skaits, kas sniedz datus un izmanto risku analīzes un vadības informācijas sistēmu agrīnā preventīvā atbalsta vajadzību noteikšanai</t>
  </si>
  <si>
    <t>4.4.</t>
  </si>
  <si>
    <t>4.4.1.</t>
  </si>
  <si>
    <t>i.4.4.1.a</t>
  </si>
  <si>
    <t>Biedrības,  nodibinājumi un uzņēmumi, kuri saņēmuši atbalstu</t>
  </si>
  <si>
    <t>r.4.4.1.a</t>
  </si>
  <si>
    <t>Sabiedrībā balstītu sociālo pakalpojumu skaita pieaugums</t>
  </si>
  <si>
    <t>Pakalpojumu skaits</t>
  </si>
  <si>
    <t>5.1.</t>
  </si>
  <si>
    <t>5.1.1.</t>
  </si>
  <si>
    <t>i.5.1.1.a</t>
  </si>
  <si>
    <t>Noslēgto līgumu īpatsvars par ieguldījumiem kultūras un tūrisma objektos</t>
  </si>
  <si>
    <t>r.5.1.1.a</t>
  </si>
  <si>
    <t>Komersanti, kas gūst labumu no attīstītās publiskās infrastruktūras</t>
  </si>
  <si>
    <t>r.5.1.1.b</t>
  </si>
  <si>
    <t xml:space="preserve">Darba algu fonda pieaugums privātajos uzņēmumos </t>
  </si>
  <si>
    <t xml:space="preserve">euro </t>
  </si>
  <si>
    <t>r.5.1.1.c</t>
  </si>
  <si>
    <t>Privātās nefinanšu investīcijas nemateriālajos ieguldījumos un pamatlīdzekļos</t>
  </si>
  <si>
    <t>RCO114</t>
  </si>
  <si>
    <t>Jaunizveidotas vai atjaunotas atvērtās zonas (publiskas teritorijas) pilsētvidē</t>
  </si>
  <si>
    <t>RCO75</t>
  </si>
  <si>
    <t>Atbalstītas integrētas teritoriālās attīstības stratēģijas</t>
  </si>
  <si>
    <t xml:space="preserve">Atbalstīto kultūras un tūrisma vietu  apmeklētāji </t>
  </si>
  <si>
    <t>Atbalstīto kultūras un tūrisma objektu  skaits</t>
  </si>
  <si>
    <t>6.1.</t>
  </si>
  <si>
    <t>6.1.1.</t>
  </si>
  <si>
    <t>TPF</t>
  </si>
  <si>
    <t>i.6.1.1.a</t>
  </si>
  <si>
    <t>i.6.1.1.b</t>
  </si>
  <si>
    <t>Īstenotas reģionāla mēroga mācību programmas pašvaldību un reģionu speciālistu kvalifikācijas paaugstināšanai un / vai pārkvalifikācijai</t>
  </si>
  <si>
    <t>Programmu skaits</t>
  </si>
  <si>
    <t>i.6.1.1.c</t>
  </si>
  <si>
    <t>Bezemisiju transportlīdzekļi pašvaldību funkciju īstenošanai un pakalpojumu nodrošināšanai</t>
  </si>
  <si>
    <t>Bezemisiju transportlīdzeku skaits</t>
  </si>
  <si>
    <t>i.6.1.1.d</t>
  </si>
  <si>
    <t>Profesionālajā izglītībā iesaistīto izglītojamo skaits</t>
  </si>
  <si>
    <t>r.6.1.1.a</t>
  </si>
  <si>
    <t xml:space="preserve">Aplēstās siltumnīcefekta gāzu emisijas </t>
  </si>
  <si>
    <t>CO2 emisijas ekvivalenta tonnas gadā</t>
  </si>
  <si>
    <t>r.6.1.1.b</t>
  </si>
  <si>
    <t>Aplēsto siltumnīcefekta gāzu emisiju ietaupījums</t>
  </si>
  <si>
    <t>r.6.1.1.c</t>
  </si>
  <si>
    <t xml:space="preserve">Dalībnieki, kuri sešus mēnešus pēc jaunas kvalifikācijas iegūšanas atrodas labākā darba tirgus situācijā </t>
  </si>
  <si>
    <t>Procenti</t>
  </si>
  <si>
    <t>r.6.1.1.d</t>
  </si>
  <si>
    <t>r.6.1.1.e</t>
  </si>
  <si>
    <t>Zinātnisko rakstu skaits, kuru izstrādei un publicēšanai ir sniegts atbalsts (zinātnisko rakstu skaits)</t>
  </si>
  <si>
    <t>Zinātnisko rakstu skaits</t>
  </si>
  <si>
    <t>r.6.1.1.f</t>
  </si>
  <si>
    <t>Pētniecības pieteikumu sagatavošana un iesniegšana pētnieciskajos konkursos</t>
  </si>
  <si>
    <t>Pētniecības pieteikumu skaits</t>
  </si>
  <si>
    <t>r.6.1.1.g</t>
  </si>
  <si>
    <t>r.6.1.1.h</t>
  </si>
  <si>
    <t>Uzņēmumu, kuri guvuši labumu no attīstītās publiskās infrastruktūras, izveidotās darba vietas</t>
  </si>
  <si>
    <t>Pilnas slodzes ekvivalenti/ gadā</t>
  </si>
  <si>
    <t>r.6.1.1.i</t>
  </si>
  <si>
    <t>Dalībnieki, kuri sešus mēnešus pēc dalības pārtraukšanas ir nodarbināti, tai skaitā pašnodarbinātie</t>
  </si>
  <si>
    <t>r.6.1.1.j</t>
  </si>
  <si>
    <t xml:space="preserve">Pašvaldību un reģionu speciālisti ar pilnveidotām zināšanām un prasmēm  klimatneitrālas ekonomikas un ar klimata pārmaiņām saistīto sociālekonomisko seku mazināšanas jautājumos   </t>
  </si>
  <si>
    <t>RCO38</t>
  </si>
  <si>
    <t>Atbalstītās sanētās  zemes platība</t>
  </si>
  <si>
    <t>RCR31</t>
  </si>
  <si>
    <t>Kopējā saražotā atjaunīgā enerģija (t.sk. elektroenerģija, siltumenerģija)</t>
  </si>
  <si>
    <t>RCR62</t>
  </si>
  <si>
    <t>Jaunā vai modernizētā publiskā transporta lietotāju skaits gadā</t>
  </si>
  <si>
    <t>ES kohēzijas politikas programmas 2021.-2027. gadam rādītāju progresa apkopojums uz 01.03.2025.</t>
  </si>
  <si>
    <t>Dati izgūti 06.03.2025., atskaite sagatavota 06.03.2025.</t>
  </si>
  <si>
    <t>Prioritāte</t>
  </si>
  <si>
    <t>Specifiskais atbalsta mērķis</t>
  </si>
  <si>
    <t>Atbildīgā iestāde</t>
  </si>
  <si>
    <t>Līgumos plānotās vērtības uz 01.03.2025.</t>
  </si>
  <si>
    <t>Sasniegtās vērtības uz 01.03.2025.</t>
  </si>
  <si>
    <t>Līgumos plānotā izpilde pret 2029 mērķi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</si>
</sst>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theme="1"/>
      <name val="Aptos Narrow"/>
      <family val="2"/>
      <scheme val="minor"/>
    </font>
    <font>
      <sz val="9"/>
      <color theme="1"/>
      <name val="Aptos Narrow"/>
      <family val="2"/>
      <scheme val="minor"/>
    </font>
    <font>
      <b/>
      <sz val="11"/>
      <color theme="1"/>
      <name val="Aptos Narrow"/>
      <family val="2"/>
      <scheme val="minor"/>
    </font>
    <font>
      <b/>
      <sz val="9"/>
      <color theme="1"/>
      <name val="Aptos Narrow"/>
      <family val="2"/>
      <scheme val="minor"/>
    </font>
    <font>
      <sz val="8"/>
      <color theme="1"/>
      <name val="Arial"/>
      <family val="2"/>
      <charset val="186"/>
    </font>
    <font>
      <b/>
      <sz val="16"/>
      <color theme="1"/>
      <name val="Aptos Narrow"/>
      <family val="2"/>
      <charset val="18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theme="4" tint="0.39997558519241921"/>
      </bottom>
      <diagonal/>
    </border>
  </borders>
  <cellStyleXfs count="2">
    <xf numFmtId="0" fontId="0" fillId="0" borderId="0"/>
    <xf numFmtId="9" fontId="1" fillId="0" borderId="0" applyFont="0" applyFill="0" applyBorder="0" applyAlignment="0" applyProtection="0"/>
  </cellStyleXfs>
  <cellXfs count="21">
    <xf numFmtId="0" fontId="0" fillId="0" borderId="0" xfId="0"/>
    <xf numFmtId="0" fontId="0" fillId="0" borderId="0" xfId="0" applyAlignment="1">
      <alignment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Fill="1"/>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wrapText="1"/>
    </xf>
    <xf numFmtId="9" fontId="0" fillId="0" borderId="0" xfId="1" applyFont="1" applyAlignment="1">
      <alignment horizontal="center" vertical="center"/>
    </xf>
    <xf numFmtId="0" fontId="6" fillId="0" borderId="0" xfId="0" applyFont="1"/>
    <xf numFmtId="9" fontId="0" fillId="0" borderId="0" xfId="1" applyFont="1" applyFill="1" applyAlignment="1">
      <alignment horizontal="center" vertical="center"/>
    </xf>
    <xf numFmtId="4" fontId="0" fillId="0" borderId="0" xfId="0" applyNumberFormat="1" applyFill="1" applyAlignment="1">
      <alignment horizontal="center" vertical="center"/>
    </xf>
  </cellXfs>
  <cellStyles count="2">
    <cellStyle name="Normal" xfId="0" builtinId="0"/>
    <cellStyle name="Percent" xfId="1" builtinId="5"/>
  </cellStyles>
  <dxfs count="16">
    <dxf>
      <font>
        <b val="0"/>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center" textRotation="0" indent="0" justifyLastLine="0" shrinkToFit="0" readingOrder="0"/>
    </dxf>
    <dxf>
      <numFmt numFmtId="0" formatCode="General"/>
      <alignment horizontal="center" vertical="center" textRotation="0" indent="0" justifyLastLine="0" shrinkToFit="0" readingOrder="0"/>
    </dxf>
    <dxf>
      <font>
        <b val="0"/>
        <i val="0"/>
        <strike val="0"/>
        <condense val="0"/>
        <extend val="0"/>
        <outline val="0"/>
        <shadow val="0"/>
        <u val="none"/>
        <vertAlign val="baseline"/>
        <sz val="11"/>
        <color theme="1"/>
        <name val="Aptos Narrow"/>
        <family val="2"/>
        <scheme val="minor"/>
      </font>
      <numFmt numFmtId="0" formatCode="Genera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indent="0" justifyLastLine="0" shrinkToFit="0" readingOrder="0"/>
    </dxf>
    <dxf>
      <numFmt numFmtId="0" formatCode="Genera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indent="0" justifyLastLine="0" shrinkToFit="0" readingOrder="0"/>
    </dxf>
    <dxf>
      <fill>
        <patternFill patternType="none">
          <fgColor indexed="64"/>
          <bgColor auto="1"/>
        </patternFill>
      </fill>
      <alignment horizontal="center" vertical="center" textRotation="0" wrapText="1"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theme="1"/>
        <name val="Aptos Narrow"/>
        <family val="2"/>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numFmt numFmtId="0" formatCode="General"/>
      <alignment horizontal="center" vertical="center"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1"/>
        <name val="Aptos Narrow"/>
        <scheme val="minor"/>
      </font>
      <fill>
        <patternFill patternType="none">
          <fgColor theme="4" tint="0.79998168889431442"/>
          <bgColor auto="1"/>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DEC546A-EDAA-43BF-A751-398DE365C01B}" name="Table2" displayName="Table2" ref="A4:N194" totalsRowShown="0" headerRowDxfId="15" headerRowBorderDxfId="14">
  <autoFilter ref="A4:N194" xr:uid="{19010D51-AABB-4348-A3F1-57AD714F452B}"/>
  <tableColumns count="14">
    <tableColumn id="1" xr3:uid="{1C8F5453-4EF5-45A4-886C-27A1A501EFF7}" name="Prioritāte" dataDxfId="13"/>
    <tableColumn id="8" xr3:uid="{D82D0CD5-DD81-4FC7-AC85-C4B32BC67F61}" name="Specifiskais atbalsta mērķis" dataDxfId="12"/>
    <tableColumn id="7" xr3:uid="{B31837DB-9522-4EAE-91CB-3C783107E6D5}" name="Atbildīgā iestāde" dataDxfId="4"/>
    <tableColumn id="20" xr3:uid="{5F51BF80-C027-4052-BD94-72C64F3D2156}" name="Rādītāja veids" dataDxfId="3"/>
    <tableColumn id="2" xr3:uid="{1BAB1D13-8325-4867-900E-6A7A796710D7}" name="Rādītāja Nr." dataDxfId="2"/>
    <tableColumn id="3" xr3:uid="{01E749A8-59C2-47EE-BEA9-4837ADFA6F8E}" name="Fonds" dataDxfId="1"/>
    <tableColumn id="5" xr3:uid="{C7D94204-9A8A-4AC2-8A2A-8E3ED4E2981C}" name="Rādītājs" dataDxfId="0"/>
    <tableColumn id="6" xr3:uid="{18EE2886-6DFE-4025-B665-77F83A671526}" name="Mērvienība" dataDxfId="9"/>
    <tableColumn id="13" xr3:uid="{B79F6BA1-4D2E-4878-BBA3-CBEC078535B0}" name="Starpposma vērtība (2024) (iznākuma rādītājiem)/ _x000a_bāzes vai sākotnējās vērtība (rezultāta rādītājiem)" dataDxfId="7"/>
    <tableColumn id="15" xr3:uid="{F71C67D4-B469-48D4-88A0-E3BE3B35ED69}" name="Plānotā vērtība 2029" dataDxfId="5"/>
    <tableColumn id="21" xr3:uid="{F645AE65-0FA4-436F-AB88-0BF60EFD1DE4}" name="Līgumos plānotās vērtības uz 01.03.2025." dataDxfId="6"/>
    <tableColumn id="24" xr3:uid="{04A0391F-04F9-47CE-91EF-66DBC6830F34}" name="Sasniegtās vērtības uz 01.03.2025." dataDxfId="8"/>
    <tableColumn id="28" xr3:uid="{3A31EF56-F646-4FD1-8CF1-31BA897416A0}" name="Līgumos plānotā izpilde pret 2029 mērķi" dataDxfId="11" dataCellStyle="Percent"/>
    <tableColumn id="27" xr3:uid="{712E1F4B-66DA-43CC-BF53-2218C82C412B}" name="Faktiskā izpilde pret DP " dataDxfId="10"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71F97-91D3-41D1-A555-178825351EFD}">
  <dimension ref="A1:O197"/>
  <sheetViews>
    <sheetView tabSelected="1" topLeftCell="A115" zoomScale="80" zoomScaleNormal="80" workbookViewId="0">
      <selection activeCell="R26" sqref="R26"/>
    </sheetView>
  </sheetViews>
  <sheetFormatPr defaultRowHeight="15" x14ac:dyDescent="0.25"/>
  <cols>
    <col min="1" max="1" width="9.28515625" customWidth="1"/>
    <col min="2" max="2" width="12.7109375" customWidth="1"/>
    <col min="3" max="3" width="9.140625" style="7" customWidth="1"/>
    <col min="4" max="4" width="12.85546875" style="7" customWidth="1"/>
    <col min="5" max="5" width="11.7109375" style="7" customWidth="1"/>
    <col min="6" max="6" width="9.140625" style="7"/>
    <col min="7" max="7" width="52.42578125" style="7" customWidth="1"/>
    <col min="8" max="8" width="49.5703125" style="8" customWidth="1"/>
    <col min="9" max="9" width="19.7109375" style="7" customWidth="1"/>
    <col min="10" max="10" width="20.140625" style="7" customWidth="1"/>
    <col min="11" max="11" width="14.28515625" style="7" customWidth="1"/>
    <col min="12" max="12" width="14.5703125" style="15" customWidth="1"/>
    <col min="13" max="13" width="13.7109375" style="7" customWidth="1"/>
    <col min="14" max="14" width="11.7109375" style="7" customWidth="1"/>
    <col min="15" max="19" width="19" customWidth="1"/>
  </cols>
  <sheetData>
    <row r="1" spans="1:15" ht="21" x14ac:dyDescent="0.35">
      <c r="A1" s="18" t="s">
        <v>448</v>
      </c>
      <c r="B1" s="1"/>
      <c r="E1" s="9"/>
      <c r="J1" s="15"/>
      <c r="K1" s="16"/>
      <c r="L1" s="16"/>
      <c r="M1" s="13"/>
      <c r="N1" s="13"/>
      <c r="O1" s="10"/>
    </row>
    <row r="2" spans="1:15" x14ac:dyDescent="0.25">
      <c r="A2" t="s">
        <v>449</v>
      </c>
    </row>
    <row r="4" spans="1:15" s="7" customFormat="1" ht="93" customHeight="1" x14ac:dyDescent="0.25">
      <c r="A4" s="2" t="s">
        <v>450</v>
      </c>
      <c r="B4" s="4" t="s">
        <v>451</v>
      </c>
      <c r="C4" s="4" t="s">
        <v>452</v>
      </c>
      <c r="D4" s="4" t="s">
        <v>2</v>
      </c>
      <c r="E4" s="3" t="s">
        <v>0</v>
      </c>
      <c r="F4" s="3" t="s">
        <v>1</v>
      </c>
      <c r="G4" s="3" t="s">
        <v>3</v>
      </c>
      <c r="H4" s="3" t="s">
        <v>4</v>
      </c>
      <c r="I4" s="5" t="s">
        <v>5</v>
      </c>
      <c r="J4" s="6" t="s">
        <v>6</v>
      </c>
      <c r="K4" s="11" t="s">
        <v>453</v>
      </c>
      <c r="L4" s="11" t="s">
        <v>454</v>
      </c>
      <c r="M4" s="12" t="s">
        <v>455</v>
      </c>
      <c r="N4" s="12" t="s">
        <v>7</v>
      </c>
    </row>
    <row r="5" spans="1:15" ht="45" x14ac:dyDescent="0.25">
      <c r="A5" s="7" t="s">
        <v>8</v>
      </c>
      <c r="B5" s="7" t="s">
        <v>9</v>
      </c>
      <c r="C5" s="7" t="s">
        <v>11</v>
      </c>
      <c r="D5" s="7" t="s">
        <v>13</v>
      </c>
      <c r="E5" s="7" t="s">
        <v>10</v>
      </c>
      <c r="F5" s="7" t="s">
        <v>12</v>
      </c>
      <c r="G5" s="9" t="s">
        <v>14</v>
      </c>
      <c r="H5" s="14" t="s">
        <v>15</v>
      </c>
      <c r="I5" s="7">
        <v>1</v>
      </c>
      <c r="J5" s="15">
        <v>1</v>
      </c>
      <c r="K5" s="15">
        <v>0</v>
      </c>
      <c r="L5" s="15">
        <v>0</v>
      </c>
      <c r="M5" s="17">
        <v>0</v>
      </c>
      <c r="N5" s="17">
        <v>0</v>
      </c>
    </row>
    <row r="6" spans="1:15" ht="30" x14ac:dyDescent="0.25">
      <c r="A6" s="7" t="s">
        <v>8</v>
      </c>
      <c r="B6" s="7" t="s">
        <v>9</v>
      </c>
      <c r="C6" s="7" t="s">
        <v>11</v>
      </c>
      <c r="D6" s="7" t="s">
        <v>17</v>
      </c>
      <c r="E6" s="7" t="s">
        <v>16</v>
      </c>
      <c r="F6" s="7" t="s">
        <v>12</v>
      </c>
      <c r="G6" s="9" t="s">
        <v>18</v>
      </c>
      <c r="H6" s="14" t="s">
        <v>19</v>
      </c>
      <c r="I6" s="7">
        <v>0</v>
      </c>
      <c r="J6" s="15">
        <v>22</v>
      </c>
      <c r="K6" s="15">
        <v>0</v>
      </c>
      <c r="L6" s="15">
        <v>0</v>
      </c>
      <c r="M6" s="17">
        <v>0</v>
      </c>
      <c r="N6" s="17">
        <v>0</v>
      </c>
    </row>
    <row r="7" spans="1:15" ht="30" x14ac:dyDescent="0.25">
      <c r="A7" s="7" t="s">
        <v>8</v>
      </c>
      <c r="B7" s="7" t="s">
        <v>9</v>
      </c>
      <c r="C7" s="7" t="s">
        <v>11</v>
      </c>
      <c r="D7" s="7" t="s">
        <v>13</v>
      </c>
      <c r="E7" s="7" t="s">
        <v>20</v>
      </c>
      <c r="F7" s="7" t="s">
        <v>12</v>
      </c>
      <c r="G7" s="9" t="s">
        <v>21</v>
      </c>
      <c r="H7" s="14" t="s">
        <v>22</v>
      </c>
      <c r="I7" s="7">
        <v>136</v>
      </c>
      <c r="J7" s="15">
        <v>753</v>
      </c>
      <c r="K7" s="15">
        <v>0</v>
      </c>
      <c r="L7" s="15">
        <v>0</v>
      </c>
      <c r="M7" s="17">
        <v>0</v>
      </c>
      <c r="N7" s="17">
        <v>0</v>
      </c>
    </row>
    <row r="8" spans="1:15" ht="30" x14ac:dyDescent="0.25">
      <c r="A8" s="7" t="s">
        <v>8</v>
      </c>
      <c r="B8" s="7" t="s">
        <v>9</v>
      </c>
      <c r="C8" s="7" t="s">
        <v>11</v>
      </c>
      <c r="D8" s="7" t="s">
        <v>13</v>
      </c>
      <c r="E8" s="7" t="s">
        <v>23</v>
      </c>
      <c r="F8" s="7" t="s">
        <v>12</v>
      </c>
      <c r="G8" s="9" t="s">
        <v>24</v>
      </c>
      <c r="H8" s="14" t="s">
        <v>25</v>
      </c>
      <c r="I8" s="7">
        <v>10</v>
      </c>
      <c r="J8" s="15">
        <v>20</v>
      </c>
      <c r="K8" s="15">
        <v>10</v>
      </c>
      <c r="L8" s="15">
        <v>0</v>
      </c>
      <c r="M8" s="17">
        <v>0.5</v>
      </c>
      <c r="N8" s="17">
        <v>0</v>
      </c>
    </row>
    <row r="9" spans="1:15" x14ac:dyDescent="0.25">
      <c r="A9" s="7" t="s">
        <v>8</v>
      </c>
      <c r="B9" s="7" t="s">
        <v>9</v>
      </c>
      <c r="C9" s="7" t="s">
        <v>11</v>
      </c>
      <c r="D9" s="7" t="s">
        <v>13</v>
      </c>
      <c r="E9" s="7" t="s">
        <v>26</v>
      </c>
      <c r="F9" s="7" t="s">
        <v>12</v>
      </c>
      <c r="G9" s="9" t="s">
        <v>27</v>
      </c>
      <c r="H9" s="14" t="s">
        <v>28</v>
      </c>
      <c r="I9" s="7">
        <v>0</v>
      </c>
      <c r="J9" s="20">
        <v>34551509</v>
      </c>
      <c r="K9" s="20">
        <v>0</v>
      </c>
      <c r="L9" s="20">
        <v>0</v>
      </c>
      <c r="M9" s="17">
        <v>0</v>
      </c>
      <c r="N9" s="17">
        <v>0</v>
      </c>
    </row>
    <row r="10" spans="1:15" ht="30" x14ac:dyDescent="0.25">
      <c r="A10" s="7" t="s">
        <v>8</v>
      </c>
      <c r="B10" s="7" t="s">
        <v>9</v>
      </c>
      <c r="C10" s="7" t="s">
        <v>11</v>
      </c>
      <c r="D10" s="7" t="s">
        <v>13</v>
      </c>
      <c r="E10" s="7" t="s">
        <v>29</v>
      </c>
      <c r="F10" s="7" t="s">
        <v>12</v>
      </c>
      <c r="G10" s="9" t="s">
        <v>30</v>
      </c>
      <c r="H10" s="14" t="s">
        <v>31</v>
      </c>
      <c r="I10" s="7">
        <v>6</v>
      </c>
      <c r="J10" s="15">
        <v>45</v>
      </c>
      <c r="K10" s="15">
        <v>13</v>
      </c>
      <c r="L10" s="15">
        <v>0</v>
      </c>
      <c r="M10" s="17">
        <v>0.28888888888888886</v>
      </c>
      <c r="N10" s="17">
        <v>0</v>
      </c>
    </row>
    <row r="11" spans="1:15" ht="30" x14ac:dyDescent="0.25">
      <c r="A11" s="7" t="s">
        <v>8</v>
      </c>
      <c r="B11" s="7" t="s">
        <v>9</v>
      </c>
      <c r="C11" s="7" t="s">
        <v>11</v>
      </c>
      <c r="D11" s="7" t="s">
        <v>17</v>
      </c>
      <c r="E11" s="7" t="s">
        <v>32</v>
      </c>
      <c r="F11" s="7" t="s">
        <v>12</v>
      </c>
      <c r="G11" s="9" t="s">
        <v>33</v>
      </c>
      <c r="H11" s="14" t="s">
        <v>28</v>
      </c>
      <c r="I11" s="7">
        <v>0</v>
      </c>
      <c r="J11" s="20">
        <v>18517132</v>
      </c>
      <c r="K11" s="20">
        <v>628142</v>
      </c>
      <c r="L11" s="20">
        <v>0</v>
      </c>
      <c r="M11" s="17">
        <v>3.3922207823544166E-2</v>
      </c>
      <c r="N11" s="17">
        <v>0</v>
      </c>
    </row>
    <row r="12" spans="1:15" ht="30" x14ac:dyDescent="0.25">
      <c r="A12" s="7" t="s">
        <v>8</v>
      </c>
      <c r="B12" s="7" t="s">
        <v>9</v>
      </c>
      <c r="C12" s="7" t="s">
        <v>11</v>
      </c>
      <c r="D12" s="7" t="s">
        <v>17</v>
      </c>
      <c r="E12" s="7" t="s">
        <v>34</v>
      </c>
      <c r="F12" s="7" t="s">
        <v>12</v>
      </c>
      <c r="G12" s="9" t="s">
        <v>35</v>
      </c>
      <c r="H12" s="14" t="s">
        <v>36</v>
      </c>
      <c r="I12" s="7">
        <v>0</v>
      </c>
      <c r="J12" s="15">
        <v>114</v>
      </c>
      <c r="K12" s="15">
        <v>85</v>
      </c>
      <c r="L12" s="15">
        <v>0</v>
      </c>
      <c r="M12" s="17">
        <v>0.74561403508771928</v>
      </c>
      <c r="N12" s="17">
        <v>0</v>
      </c>
    </row>
    <row r="13" spans="1:15" ht="30" x14ac:dyDescent="0.25">
      <c r="A13" s="7" t="s">
        <v>8</v>
      </c>
      <c r="B13" s="7" t="s">
        <v>37</v>
      </c>
      <c r="C13" s="7" t="s">
        <v>11</v>
      </c>
      <c r="D13" s="7" t="s">
        <v>13</v>
      </c>
      <c r="E13" s="7" t="s">
        <v>38</v>
      </c>
      <c r="F13" s="7" t="s">
        <v>12</v>
      </c>
      <c r="G13" s="9" t="s">
        <v>39</v>
      </c>
      <c r="H13" s="14" t="s">
        <v>40</v>
      </c>
      <c r="I13" s="7">
        <v>0</v>
      </c>
      <c r="J13" s="15">
        <v>513</v>
      </c>
      <c r="K13" s="15">
        <v>0</v>
      </c>
      <c r="L13" s="15">
        <v>0</v>
      </c>
      <c r="M13" s="17">
        <v>0</v>
      </c>
      <c r="N13" s="17">
        <v>0</v>
      </c>
    </row>
    <row r="14" spans="1:15" ht="30" x14ac:dyDescent="0.25">
      <c r="A14" s="7" t="s">
        <v>8</v>
      </c>
      <c r="B14" s="7" t="s">
        <v>37</v>
      </c>
      <c r="C14" s="7" t="s">
        <v>41</v>
      </c>
      <c r="D14" s="7" t="s">
        <v>17</v>
      </c>
      <c r="E14" s="7" t="s">
        <v>32</v>
      </c>
      <c r="F14" s="7" t="s">
        <v>12</v>
      </c>
      <c r="G14" s="9" t="s">
        <v>33</v>
      </c>
      <c r="H14" s="14" t="s">
        <v>28</v>
      </c>
      <c r="I14" s="7">
        <v>0</v>
      </c>
      <c r="J14" s="20">
        <v>2080000</v>
      </c>
      <c r="K14" s="20">
        <v>0</v>
      </c>
      <c r="L14" s="20">
        <v>0</v>
      </c>
      <c r="M14" s="17">
        <v>0</v>
      </c>
      <c r="N14" s="17">
        <v>0</v>
      </c>
    </row>
    <row r="15" spans="1:15" ht="75" x14ac:dyDescent="0.25">
      <c r="A15" s="7" t="s">
        <v>8</v>
      </c>
      <c r="B15" s="7" t="s">
        <v>37</v>
      </c>
      <c r="C15" s="7" t="s">
        <v>11</v>
      </c>
      <c r="D15" s="7" t="s">
        <v>17</v>
      </c>
      <c r="E15" s="7" t="s">
        <v>42</v>
      </c>
      <c r="F15" s="7" t="s">
        <v>12</v>
      </c>
      <c r="G15" s="9" t="s">
        <v>43</v>
      </c>
      <c r="H15" s="14" t="s">
        <v>44</v>
      </c>
      <c r="I15" s="7">
        <v>0</v>
      </c>
      <c r="J15" s="15">
        <v>1539</v>
      </c>
      <c r="K15" s="15">
        <v>0</v>
      </c>
      <c r="L15" s="15">
        <v>0</v>
      </c>
      <c r="M15" s="17">
        <v>0</v>
      </c>
      <c r="N15" s="17">
        <v>0</v>
      </c>
    </row>
    <row r="16" spans="1:15" ht="30" x14ac:dyDescent="0.25">
      <c r="A16" s="7" t="s">
        <v>45</v>
      </c>
      <c r="B16" s="7" t="s">
        <v>46</v>
      </c>
      <c r="C16" s="7" t="s">
        <v>48</v>
      </c>
      <c r="D16" s="7" t="s">
        <v>13</v>
      </c>
      <c r="E16" s="7" t="s">
        <v>47</v>
      </c>
      <c r="F16" s="7" t="s">
        <v>12</v>
      </c>
      <c r="G16" s="9" t="s">
        <v>49</v>
      </c>
      <c r="H16" s="14" t="s">
        <v>31</v>
      </c>
      <c r="I16" s="7">
        <v>78</v>
      </c>
      <c r="J16" s="15">
        <v>512</v>
      </c>
      <c r="K16" s="15">
        <v>220</v>
      </c>
      <c r="L16" s="15">
        <v>0</v>
      </c>
      <c r="M16" s="17">
        <v>0.4296875</v>
      </c>
      <c r="N16" s="17">
        <v>0</v>
      </c>
    </row>
    <row r="17" spans="1:14" x14ac:dyDescent="0.25">
      <c r="A17" s="7" t="s">
        <v>45</v>
      </c>
      <c r="B17" s="7" t="s">
        <v>46</v>
      </c>
      <c r="C17" s="7" t="s">
        <v>48</v>
      </c>
      <c r="D17" s="7" t="s">
        <v>13</v>
      </c>
      <c r="E17" s="7" t="s">
        <v>50</v>
      </c>
      <c r="F17" s="7" t="s">
        <v>12</v>
      </c>
      <c r="G17" s="9" t="s">
        <v>51</v>
      </c>
      <c r="H17" s="14"/>
      <c r="I17" s="7">
        <v>19</v>
      </c>
      <c r="J17" s="15">
        <v>315</v>
      </c>
      <c r="K17" s="15">
        <v>190</v>
      </c>
      <c r="L17" s="15">
        <v>0</v>
      </c>
      <c r="M17" s="17">
        <v>0.60317460317460314</v>
      </c>
      <c r="N17" s="17">
        <v>0</v>
      </c>
    </row>
    <row r="18" spans="1:14" x14ac:dyDescent="0.25">
      <c r="A18" s="7" t="s">
        <v>45</v>
      </c>
      <c r="B18" s="7" t="s">
        <v>46</v>
      </c>
      <c r="C18" s="7" t="s">
        <v>48</v>
      </c>
      <c r="D18" s="7" t="s">
        <v>13</v>
      </c>
      <c r="E18" s="7" t="s">
        <v>52</v>
      </c>
      <c r="F18" s="7" t="s">
        <v>12</v>
      </c>
      <c r="G18" s="9" t="s">
        <v>53</v>
      </c>
      <c r="H18" s="14" t="s">
        <v>31</v>
      </c>
      <c r="I18" s="7">
        <v>6</v>
      </c>
      <c r="J18" s="15">
        <v>30</v>
      </c>
      <c r="K18" s="15">
        <v>30</v>
      </c>
      <c r="L18" s="15">
        <v>0</v>
      </c>
      <c r="M18" s="17">
        <v>1</v>
      </c>
      <c r="N18" s="17">
        <v>0</v>
      </c>
    </row>
    <row r="19" spans="1:14" x14ac:dyDescent="0.25">
      <c r="A19" s="7" t="s">
        <v>45</v>
      </c>
      <c r="B19" s="7" t="s">
        <v>46</v>
      </c>
      <c r="C19" s="7" t="s">
        <v>48</v>
      </c>
      <c r="D19" s="7" t="s">
        <v>13</v>
      </c>
      <c r="E19" s="7" t="s">
        <v>54</v>
      </c>
      <c r="F19" s="7" t="s">
        <v>12</v>
      </c>
      <c r="G19" s="9" t="s">
        <v>55</v>
      </c>
      <c r="H19" s="14" t="s">
        <v>31</v>
      </c>
      <c r="I19" s="7">
        <v>53</v>
      </c>
      <c r="J19" s="15">
        <v>167</v>
      </c>
      <c r="K19" s="15">
        <v>0</v>
      </c>
      <c r="L19" s="15">
        <v>0</v>
      </c>
      <c r="M19" s="17">
        <v>0</v>
      </c>
      <c r="N19" s="17">
        <v>0</v>
      </c>
    </row>
    <row r="20" spans="1:14" ht="30" x14ac:dyDescent="0.25">
      <c r="A20" s="7" t="s">
        <v>45</v>
      </c>
      <c r="B20" s="7" t="s">
        <v>46</v>
      </c>
      <c r="C20" s="7" t="s">
        <v>48</v>
      </c>
      <c r="D20" s="7" t="s">
        <v>13</v>
      </c>
      <c r="E20" s="7" t="s">
        <v>29</v>
      </c>
      <c r="F20" s="7" t="s">
        <v>12</v>
      </c>
      <c r="G20" s="9" t="s">
        <v>30</v>
      </c>
      <c r="H20" s="14" t="s">
        <v>31</v>
      </c>
      <c r="I20" s="7">
        <v>6</v>
      </c>
      <c r="J20" s="15">
        <v>38</v>
      </c>
      <c r="K20" s="15">
        <v>38</v>
      </c>
      <c r="L20" s="15">
        <v>0</v>
      </c>
      <c r="M20" s="17">
        <v>1</v>
      </c>
      <c r="N20" s="17">
        <v>0</v>
      </c>
    </row>
    <row r="21" spans="1:14" ht="30" x14ac:dyDescent="0.25">
      <c r="A21" s="7" t="s">
        <v>45</v>
      </c>
      <c r="B21" s="7" t="s">
        <v>46</v>
      </c>
      <c r="C21" s="7" t="s">
        <v>48</v>
      </c>
      <c r="D21" s="7" t="s">
        <v>17</v>
      </c>
      <c r="E21" s="7" t="s">
        <v>32</v>
      </c>
      <c r="F21" s="7" t="s">
        <v>12</v>
      </c>
      <c r="G21" s="9" t="s">
        <v>33</v>
      </c>
      <c r="H21" s="14" t="s">
        <v>28</v>
      </c>
      <c r="I21" s="7">
        <v>0</v>
      </c>
      <c r="J21" s="20">
        <v>78623138</v>
      </c>
      <c r="K21" s="20">
        <v>40000000</v>
      </c>
      <c r="L21" s="20">
        <v>0</v>
      </c>
      <c r="M21" s="17">
        <v>0.50875608653523852</v>
      </c>
      <c r="N21" s="17">
        <v>0</v>
      </c>
    </row>
    <row r="22" spans="1:14" ht="30" x14ac:dyDescent="0.25">
      <c r="A22" s="7" t="s">
        <v>45</v>
      </c>
      <c r="B22" s="7" t="s">
        <v>56</v>
      </c>
      <c r="C22" s="7" t="s">
        <v>48</v>
      </c>
      <c r="D22" s="7" t="s">
        <v>13</v>
      </c>
      <c r="E22" s="7" t="s">
        <v>47</v>
      </c>
      <c r="F22" s="7" t="s">
        <v>12</v>
      </c>
      <c r="G22" s="9" t="s">
        <v>49</v>
      </c>
      <c r="H22" s="14" t="s">
        <v>31</v>
      </c>
      <c r="I22" s="7">
        <v>102</v>
      </c>
      <c r="J22" s="15">
        <v>2110</v>
      </c>
      <c r="K22" s="15">
        <v>60</v>
      </c>
      <c r="L22" s="15">
        <v>1</v>
      </c>
      <c r="M22" s="17">
        <v>2.843601895734597E-2</v>
      </c>
      <c r="N22" s="17">
        <v>4.7393364928909954E-4</v>
      </c>
    </row>
    <row r="23" spans="1:14" x14ac:dyDescent="0.25">
      <c r="A23" s="7" t="s">
        <v>45</v>
      </c>
      <c r="B23" s="7" t="s">
        <v>56</v>
      </c>
      <c r="C23" s="7" t="s">
        <v>48</v>
      </c>
      <c r="D23" s="7" t="s">
        <v>13</v>
      </c>
      <c r="E23" s="7" t="s">
        <v>50</v>
      </c>
      <c r="F23" s="7" t="s">
        <v>12</v>
      </c>
      <c r="G23" s="9" t="s">
        <v>51</v>
      </c>
      <c r="H23" s="14"/>
      <c r="I23" s="7">
        <v>0</v>
      </c>
      <c r="J23" s="15">
        <v>1750</v>
      </c>
      <c r="K23" s="15">
        <v>0</v>
      </c>
      <c r="L23" s="15">
        <v>0</v>
      </c>
      <c r="M23" s="17">
        <v>0</v>
      </c>
      <c r="N23" s="17">
        <v>0</v>
      </c>
    </row>
    <row r="24" spans="1:14" x14ac:dyDescent="0.25">
      <c r="A24" s="7" t="s">
        <v>45</v>
      </c>
      <c r="B24" s="7" t="s">
        <v>56</v>
      </c>
      <c r="C24" s="7" t="s">
        <v>48</v>
      </c>
      <c r="D24" s="7" t="s">
        <v>13</v>
      </c>
      <c r="E24" s="7" t="s">
        <v>52</v>
      </c>
      <c r="F24" s="7" t="s">
        <v>12</v>
      </c>
      <c r="G24" s="9" t="s">
        <v>53</v>
      </c>
      <c r="H24" s="14" t="s">
        <v>31</v>
      </c>
      <c r="I24" s="7">
        <v>15</v>
      </c>
      <c r="J24" s="15">
        <v>60</v>
      </c>
      <c r="K24" s="15">
        <v>60</v>
      </c>
      <c r="L24" s="15">
        <v>1</v>
      </c>
      <c r="M24" s="17">
        <v>1</v>
      </c>
      <c r="N24" s="17">
        <v>1.6666666666666666E-2</v>
      </c>
    </row>
    <row r="25" spans="1:14" x14ac:dyDescent="0.25">
      <c r="A25" s="7" t="s">
        <v>45</v>
      </c>
      <c r="B25" s="7" t="s">
        <v>56</v>
      </c>
      <c r="C25" s="7" t="s">
        <v>48</v>
      </c>
      <c r="D25" s="7" t="s">
        <v>13</v>
      </c>
      <c r="E25" s="7" t="s">
        <v>54</v>
      </c>
      <c r="F25" s="7" t="s">
        <v>12</v>
      </c>
      <c r="G25" s="9" t="s">
        <v>55</v>
      </c>
      <c r="H25" s="14" t="s">
        <v>31</v>
      </c>
      <c r="I25" s="7">
        <v>87</v>
      </c>
      <c r="J25" s="15">
        <v>300</v>
      </c>
      <c r="K25" s="15">
        <v>0</v>
      </c>
      <c r="L25" s="15">
        <v>0</v>
      </c>
      <c r="M25" s="17">
        <v>0</v>
      </c>
      <c r="N25" s="17">
        <v>0</v>
      </c>
    </row>
    <row r="26" spans="1:14" ht="30" x14ac:dyDescent="0.25">
      <c r="A26" s="7" t="s">
        <v>45</v>
      </c>
      <c r="B26" s="7" t="s">
        <v>56</v>
      </c>
      <c r="C26" s="7" t="s">
        <v>48</v>
      </c>
      <c r="D26" s="7" t="s">
        <v>17</v>
      </c>
      <c r="E26" s="7" t="s">
        <v>32</v>
      </c>
      <c r="F26" s="7" t="s">
        <v>12</v>
      </c>
      <c r="G26" s="9" t="s">
        <v>33</v>
      </c>
      <c r="H26" s="14" t="s">
        <v>28</v>
      </c>
      <c r="I26" s="7">
        <v>0</v>
      </c>
      <c r="J26" s="20">
        <v>20000000</v>
      </c>
      <c r="K26" s="20">
        <v>16632459</v>
      </c>
      <c r="L26" s="20">
        <v>224000</v>
      </c>
      <c r="M26" s="17">
        <v>0.83162294999999997</v>
      </c>
      <c r="N26" s="17">
        <v>1.12E-2</v>
      </c>
    </row>
    <row r="27" spans="1:14" ht="30" x14ac:dyDescent="0.25">
      <c r="A27" s="7" t="s">
        <v>45</v>
      </c>
      <c r="B27" s="7" t="s">
        <v>57</v>
      </c>
      <c r="C27" s="7" t="s">
        <v>48</v>
      </c>
      <c r="D27" s="7" t="s">
        <v>13</v>
      </c>
      <c r="E27" s="7" t="s">
        <v>47</v>
      </c>
      <c r="F27" s="7" t="s">
        <v>12</v>
      </c>
      <c r="G27" s="9" t="s">
        <v>49</v>
      </c>
      <c r="H27" s="14" t="s">
        <v>31</v>
      </c>
      <c r="I27" s="7">
        <v>344</v>
      </c>
      <c r="J27" s="15">
        <v>1639</v>
      </c>
      <c r="K27" s="15">
        <v>710</v>
      </c>
      <c r="L27" s="15">
        <v>385</v>
      </c>
      <c r="M27" s="17">
        <v>0.43319097010372176</v>
      </c>
      <c r="N27" s="17">
        <v>0.2348993288590604</v>
      </c>
    </row>
    <row r="28" spans="1:14" x14ac:dyDescent="0.25">
      <c r="A28" s="7" t="s">
        <v>45</v>
      </c>
      <c r="B28" s="7" t="s">
        <v>57</v>
      </c>
      <c r="C28" s="7" t="s">
        <v>48</v>
      </c>
      <c r="D28" s="7" t="s">
        <v>13</v>
      </c>
      <c r="E28" s="7" t="s">
        <v>50</v>
      </c>
      <c r="F28" s="7" t="s">
        <v>12</v>
      </c>
      <c r="G28" s="9" t="s">
        <v>58</v>
      </c>
      <c r="H28" s="14" t="s">
        <v>31</v>
      </c>
      <c r="I28" s="7">
        <v>47</v>
      </c>
      <c r="J28" s="15">
        <v>473</v>
      </c>
      <c r="K28" s="15">
        <v>1102</v>
      </c>
      <c r="L28" s="15">
        <v>210</v>
      </c>
      <c r="M28" s="17">
        <v>2.3298097251585626</v>
      </c>
      <c r="N28" s="17">
        <v>0.44397463002114163</v>
      </c>
    </row>
    <row r="29" spans="1:14" x14ac:dyDescent="0.25">
      <c r="A29" s="7" t="s">
        <v>45</v>
      </c>
      <c r="B29" s="7" t="s">
        <v>57</v>
      </c>
      <c r="C29" s="7" t="s">
        <v>48</v>
      </c>
      <c r="D29" s="7" t="s">
        <v>13</v>
      </c>
      <c r="E29" s="7" t="s">
        <v>52</v>
      </c>
      <c r="F29" s="7" t="s">
        <v>12</v>
      </c>
      <c r="G29" s="9" t="s">
        <v>53</v>
      </c>
      <c r="H29" s="14" t="s">
        <v>31</v>
      </c>
      <c r="I29" s="7">
        <v>85</v>
      </c>
      <c r="J29" s="15">
        <v>575</v>
      </c>
      <c r="K29" s="15">
        <v>565</v>
      </c>
      <c r="L29" s="15">
        <v>328</v>
      </c>
      <c r="M29" s="17">
        <v>0.9826086956521739</v>
      </c>
      <c r="N29" s="17">
        <v>0.57043478260869562</v>
      </c>
    </row>
    <row r="30" spans="1:14" x14ac:dyDescent="0.25">
      <c r="A30" s="7" t="s">
        <v>45</v>
      </c>
      <c r="B30" s="7" t="s">
        <v>57</v>
      </c>
      <c r="C30" s="7" t="s">
        <v>48</v>
      </c>
      <c r="D30" s="7" t="s">
        <v>13</v>
      </c>
      <c r="E30" s="7" t="s">
        <v>54</v>
      </c>
      <c r="F30" s="7" t="s">
        <v>12</v>
      </c>
      <c r="G30" s="9" t="s">
        <v>55</v>
      </c>
      <c r="H30" s="14" t="s">
        <v>31</v>
      </c>
      <c r="I30" s="7">
        <v>212</v>
      </c>
      <c r="J30" s="15">
        <v>591</v>
      </c>
      <c r="K30" s="15">
        <v>1604</v>
      </c>
      <c r="L30" s="15">
        <v>166</v>
      </c>
      <c r="M30" s="17">
        <v>2.7140439932318103</v>
      </c>
      <c r="N30" s="17">
        <v>0.28087986463620979</v>
      </c>
    </row>
    <row r="31" spans="1:14" x14ac:dyDescent="0.25">
      <c r="A31" s="7" t="s">
        <v>45</v>
      </c>
      <c r="B31" s="7" t="s">
        <v>57</v>
      </c>
      <c r="C31" s="7" t="s">
        <v>48</v>
      </c>
      <c r="D31" s="7" t="s">
        <v>13</v>
      </c>
      <c r="E31" s="7" t="s">
        <v>59</v>
      </c>
      <c r="F31" s="7" t="s">
        <v>12</v>
      </c>
      <c r="G31" s="9" t="s">
        <v>60</v>
      </c>
      <c r="H31" s="14" t="s">
        <v>31</v>
      </c>
      <c r="I31" s="7">
        <v>142</v>
      </c>
      <c r="J31" s="15">
        <v>344</v>
      </c>
      <c r="K31" s="15">
        <v>553</v>
      </c>
      <c r="L31" s="15">
        <v>174</v>
      </c>
      <c r="M31" s="17">
        <v>1.6075581395348837</v>
      </c>
      <c r="N31" s="17">
        <v>0.5058139534883721</v>
      </c>
    </row>
    <row r="32" spans="1:14" ht="30" x14ac:dyDescent="0.25">
      <c r="A32" s="7" t="s">
        <v>45</v>
      </c>
      <c r="B32" s="7" t="s">
        <v>57</v>
      </c>
      <c r="C32" s="7" t="s">
        <v>48</v>
      </c>
      <c r="D32" s="7" t="s">
        <v>13</v>
      </c>
      <c r="E32" s="7" t="s">
        <v>61</v>
      </c>
      <c r="F32" s="7" t="s">
        <v>12</v>
      </c>
      <c r="G32" s="9" t="s">
        <v>62</v>
      </c>
      <c r="H32" s="14" t="s">
        <v>63</v>
      </c>
      <c r="I32" s="7">
        <v>197</v>
      </c>
      <c r="J32" s="15">
        <v>488</v>
      </c>
      <c r="K32" s="15">
        <v>976</v>
      </c>
      <c r="L32" s="15">
        <v>95</v>
      </c>
      <c r="M32" s="17">
        <v>2</v>
      </c>
      <c r="N32" s="17">
        <v>0.19467213114754098</v>
      </c>
    </row>
    <row r="33" spans="1:14" ht="30" x14ac:dyDescent="0.25">
      <c r="A33" s="7" t="s">
        <v>45</v>
      </c>
      <c r="B33" s="7" t="s">
        <v>57</v>
      </c>
      <c r="C33" s="7" t="s">
        <v>48</v>
      </c>
      <c r="D33" s="7" t="s">
        <v>17</v>
      </c>
      <c r="E33" s="7" t="s">
        <v>64</v>
      </c>
      <c r="F33" s="7" t="s">
        <v>12</v>
      </c>
      <c r="G33" s="9" t="s">
        <v>65</v>
      </c>
      <c r="H33" s="14" t="s">
        <v>66</v>
      </c>
      <c r="I33" s="7">
        <v>0</v>
      </c>
      <c r="J33" s="15">
        <v>1050</v>
      </c>
      <c r="K33" s="15">
        <v>1000</v>
      </c>
      <c r="L33" s="15">
        <v>0</v>
      </c>
      <c r="M33" s="17">
        <v>0.95238095238095233</v>
      </c>
      <c r="N33" s="17">
        <v>0</v>
      </c>
    </row>
    <row r="34" spans="1:14" ht="30" x14ac:dyDescent="0.25">
      <c r="A34" s="15" t="s">
        <v>45</v>
      </c>
      <c r="B34" s="15" t="s">
        <v>57</v>
      </c>
      <c r="C34" s="15" t="s">
        <v>48</v>
      </c>
      <c r="D34" s="15" t="s">
        <v>17</v>
      </c>
      <c r="E34" s="15" t="s">
        <v>32</v>
      </c>
      <c r="F34" s="15" t="s">
        <v>12</v>
      </c>
      <c r="G34" s="14" t="s">
        <v>33</v>
      </c>
      <c r="H34" s="14" t="s">
        <v>28</v>
      </c>
      <c r="I34" s="15">
        <v>0</v>
      </c>
      <c r="J34" s="20">
        <v>183821242</v>
      </c>
      <c r="K34" s="20">
        <v>173755408.65000001</v>
      </c>
      <c r="L34" s="20">
        <v>42354259.160000004</v>
      </c>
      <c r="M34" s="19">
        <v>0.94524118518359268</v>
      </c>
      <c r="N34" s="19">
        <v>0.23</v>
      </c>
    </row>
    <row r="35" spans="1:14" x14ac:dyDescent="0.25">
      <c r="A35" s="7" t="s">
        <v>45</v>
      </c>
      <c r="B35" s="7" t="s">
        <v>57</v>
      </c>
      <c r="C35" s="7" t="s">
        <v>48</v>
      </c>
      <c r="D35" s="7" t="s">
        <v>17</v>
      </c>
      <c r="E35" s="7" t="s">
        <v>67</v>
      </c>
      <c r="F35" s="7" t="s">
        <v>12</v>
      </c>
      <c r="G35" s="9" t="s">
        <v>68</v>
      </c>
      <c r="H35" s="14" t="s">
        <v>31</v>
      </c>
      <c r="I35" s="7">
        <v>0</v>
      </c>
      <c r="J35" s="15">
        <v>209</v>
      </c>
      <c r="K35" s="15">
        <v>209</v>
      </c>
      <c r="L35" s="15">
        <v>0</v>
      </c>
      <c r="M35" s="17">
        <v>1</v>
      </c>
      <c r="N35" s="17">
        <v>0</v>
      </c>
    </row>
    <row r="36" spans="1:14" ht="30" x14ac:dyDescent="0.25">
      <c r="A36" s="7" t="s">
        <v>69</v>
      </c>
      <c r="B36" s="7" t="s">
        <v>70</v>
      </c>
      <c r="C36" s="7" t="s">
        <v>72</v>
      </c>
      <c r="D36" s="7" t="s">
        <v>13</v>
      </c>
      <c r="E36" s="7" t="s">
        <v>71</v>
      </c>
      <c r="F36" s="7" t="s">
        <v>12</v>
      </c>
      <c r="G36" s="9" t="s">
        <v>73</v>
      </c>
      <c r="H36" s="14" t="s">
        <v>28</v>
      </c>
      <c r="I36" s="7">
        <v>0</v>
      </c>
      <c r="J36" s="20">
        <v>87372513</v>
      </c>
      <c r="K36" s="20">
        <v>0</v>
      </c>
      <c r="L36" s="20">
        <v>0</v>
      </c>
      <c r="M36" s="17">
        <v>0</v>
      </c>
      <c r="N36" s="17">
        <v>0</v>
      </c>
    </row>
    <row r="37" spans="1:14" ht="30" x14ac:dyDescent="0.25">
      <c r="A37" s="7" t="s">
        <v>69</v>
      </c>
      <c r="B37" s="7" t="s">
        <v>70</v>
      </c>
      <c r="C37" s="7" t="s">
        <v>72</v>
      </c>
      <c r="D37" s="7" t="s">
        <v>13</v>
      </c>
      <c r="E37" s="7" t="s">
        <v>74</v>
      </c>
      <c r="F37" s="7" t="s">
        <v>12</v>
      </c>
      <c r="G37" s="9" t="s">
        <v>75</v>
      </c>
      <c r="H37" s="14" t="s">
        <v>19</v>
      </c>
      <c r="I37" s="7">
        <v>0</v>
      </c>
      <c r="J37" s="15">
        <v>20</v>
      </c>
      <c r="K37" s="15">
        <v>20</v>
      </c>
      <c r="L37" s="15">
        <v>0</v>
      </c>
      <c r="M37" s="17">
        <v>1</v>
      </c>
      <c r="N37" s="17">
        <v>0</v>
      </c>
    </row>
    <row r="38" spans="1:14" ht="30" x14ac:dyDescent="0.25">
      <c r="A38" s="7" t="s">
        <v>69</v>
      </c>
      <c r="B38" s="7" t="s">
        <v>70</v>
      </c>
      <c r="C38" s="7" t="s">
        <v>72</v>
      </c>
      <c r="D38" s="7" t="s">
        <v>17</v>
      </c>
      <c r="E38" s="7" t="s">
        <v>76</v>
      </c>
      <c r="F38" s="7" t="s">
        <v>12</v>
      </c>
      <c r="G38" s="9" t="s">
        <v>77</v>
      </c>
      <c r="H38" s="14" t="s">
        <v>78</v>
      </c>
      <c r="I38" s="7">
        <v>0</v>
      </c>
      <c r="J38" s="15">
        <v>913</v>
      </c>
      <c r="K38" s="15">
        <v>0</v>
      </c>
      <c r="L38" s="15">
        <v>0</v>
      </c>
      <c r="M38" s="17">
        <v>0</v>
      </c>
      <c r="N38" s="17">
        <v>0</v>
      </c>
    </row>
    <row r="39" spans="1:14" ht="30" x14ac:dyDescent="0.25">
      <c r="A39" s="7" t="s">
        <v>79</v>
      </c>
      <c r="B39" s="7" t="s">
        <v>80</v>
      </c>
      <c r="C39" s="7" t="s">
        <v>82</v>
      </c>
      <c r="D39" s="7" t="s">
        <v>13</v>
      </c>
      <c r="E39" s="7" t="s">
        <v>81</v>
      </c>
      <c r="F39" s="7" t="s">
        <v>12</v>
      </c>
      <c r="G39" s="9" t="s">
        <v>83</v>
      </c>
      <c r="H39" s="14" t="s">
        <v>84</v>
      </c>
      <c r="I39" s="7">
        <v>30</v>
      </c>
      <c r="J39" s="15">
        <v>100</v>
      </c>
      <c r="K39" s="15">
        <v>0</v>
      </c>
      <c r="L39" s="15">
        <v>0</v>
      </c>
      <c r="M39" s="17">
        <v>0</v>
      </c>
      <c r="N39" s="17">
        <v>0</v>
      </c>
    </row>
    <row r="40" spans="1:14" ht="30" x14ac:dyDescent="0.25">
      <c r="A40" s="7" t="s">
        <v>79</v>
      </c>
      <c r="B40" s="7" t="s">
        <v>80</v>
      </c>
      <c r="C40" s="7" t="s">
        <v>82</v>
      </c>
      <c r="D40" s="7" t="s">
        <v>13</v>
      </c>
      <c r="E40" s="7" t="s">
        <v>85</v>
      </c>
      <c r="F40" s="7" t="s">
        <v>12</v>
      </c>
      <c r="G40" s="9" t="s">
        <v>86</v>
      </c>
      <c r="H40" s="14" t="s">
        <v>87</v>
      </c>
      <c r="I40" s="7">
        <v>0</v>
      </c>
      <c r="J40" s="15">
        <v>1565</v>
      </c>
      <c r="K40" s="15">
        <v>0</v>
      </c>
      <c r="L40" s="15">
        <v>0</v>
      </c>
      <c r="M40" s="17">
        <v>0</v>
      </c>
      <c r="N40" s="17">
        <v>0</v>
      </c>
    </row>
    <row r="41" spans="1:14" ht="30" x14ac:dyDescent="0.25">
      <c r="A41" s="7" t="s">
        <v>79</v>
      </c>
      <c r="B41" s="7" t="s">
        <v>80</v>
      </c>
      <c r="C41" s="7" t="s">
        <v>82</v>
      </c>
      <c r="D41" s="7" t="s">
        <v>13</v>
      </c>
      <c r="E41" s="7" t="s">
        <v>88</v>
      </c>
      <c r="F41" s="7" t="s">
        <v>12</v>
      </c>
      <c r="G41" s="9" t="s">
        <v>89</v>
      </c>
      <c r="H41" s="14" t="s">
        <v>31</v>
      </c>
      <c r="I41" s="7">
        <v>0</v>
      </c>
      <c r="J41" s="15">
        <v>521</v>
      </c>
      <c r="K41" s="15">
        <v>0</v>
      </c>
      <c r="L41" s="15">
        <v>0</v>
      </c>
      <c r="M41" s="17">
        <v>0</v>
      </c>
      <c r="N41" s="17">
        <v>0</v>
      </c>
    </row>
    <row r="42" spans="1:14" ht="30" x14ac:dyDescent="0.25">
      <c r="A42" s="7" t="s">
        <v>79</v>
      </c>
      <c r="B42" s="7" t="s">
        <v>80</v>
      </c>
      <c r="C42" s="7" t="s">
        <v>82</v>
      </c>
      <c r="D42" s="7" t="s">
        <v>17</v>
      </c>
      <c r="E42" s="7" t="s">
        <v>90</v>
      </c>
      <c r="F42" s="7" t="s">
        <v>12</v>
      </c>
      <c r="G42" s="9" t="s">
        <v>91</v>
      </c>
      <c r="H42" s="14" t="s">
        <v>87</v>
      </c>
      <c r="I42" s="7">
        <v>0</v>
      </c>
      <c r="J42" s="15">
        <v>782</v>
      </c>
      <c r="K42" s="15">
        <v>0</v>
      </c>
      <c r="L42" s="15">
        <v>0</v>
      </c>
      <c r="M42" s="17">
        <v>0</v>
      </c>
      <c r="N42" s="17">
        <v>0</v>
      </c>
    </row>
    <row r="43" spans="1:14" ht="30" x14ac:dyDescent="0.25">
      <c r="A43" s="7" t="s">
        <v>79</v>
      </c>
      <c r="B43" s="7" t="s">
        <v>80</v>
      </c>
      <c r="C43" s="7" t="s">
        <v>82</v>
      </c>
      <c r="D43" s="7" t="s">
        <v>17</v>
      </c>
      <c r="E43" s="7" t="s">
        <v>92</v>
      </c>
      <c r="F43" s="7" t="s">
        <v>12</v>
      </c>
      <c r="G43" s="9" t="s">
        <v>93</v>
      </c>
      <c r="H43" s="14" t="s">
        <v>31</v>
      </c>
      <c r="I43" s="7">
        <v>0</v>
      </c>
      <c r="J43" s="15">
        <v>260</v>
      </c>
      <c r="K43" s="15">
        <v>0</v>
      </c>
      <c r="L43" s="15">
        <v>0</v>
      </c>
      <c r="M43" s="17">
        <v>0</v>
      </c>
      <c r="N43" s="17">
        <v>0</v>
      </c>
    </row>
    <row r="44" spans="1:14" ht="30" x14ac:dyDescent="0.25">
      <c r="A44" s="7" t="s">
        <v>94</v>
      </c>
      <c r="B44" s="7" t="s">
        <v>95</v>
      </c>
      <c r="C44" s="7" t="s">
        <v>48</v>
      </c>
      <c r="D44" s="7" t="s">
        <v>13</v>
      </c>
      <c r="E44" s="7" t="s">
        <v>96</v>
      </c>
      <c r="F44" s="7" t="s">
        <v>12</v>
      </c>
      <c r="G44" s="9" t="s">
        <v>97</v>
      </c>
      <c r="H44" s="14" t="s">
        <v>98</v>
      </c>
      <c r="I44" s="7">
        <v>0</v>
      </c>
      <c r="J44" s="15">
        <v>1597</v>
      </c>
      <c r="K44" s="15">
        <v>0</v>
      </c>
      <c r="L44" s="15">
        <v>0</v>
      </c>
      <c r="M44" s="17">
        <v>0</v>
      </c>
      <c r="N44" s="17">
        <v>0</v>
      </c>
    </row>
    <row r="45" spans="1:14" ht="30" x14ac:dyDescent="0.25">
      <c r="A45" s="7" t="s">
        <v>94</v>
      </c>
      <c r="B45" s="7" t="s">
        <v>95</v>
      </c>
      <c r="C45" s="7" t="s">
        <v>72</v>
      </c>
      <c r="D45" s="7" t="s">
        <v>17</v>
      </c>
      <c r="E45" s="7" t="s">
        <v>99</v>
      </c>
      <c r="F45" s="7" t="s">
        <v>12</v>
      </c>
      <c r="G45" s="9" t="s">
        <v>100</v>
      </c>
      <c r="H45" s="14" t="s">
        <v>101</v>
      </c>
      <c r="I45" s="7">
        <v>1069300</v>
      </c>
      <c r="J45" s="15">
        <v>1067900</v>
      </c>
      <c r="K45" s="15">
        <v>489117.11</v>
      </c>
      <c r="L45" s="15">
        <v>0</v>
      </c>
      <c r="M45" s="17">
        <v>0.45801770765052907</v>
      </c>
      <c r="N45" s="17">
        <v>0</v>
      </c>
    </row>
    <row r="46" spans="1:14" x14ac:dyDescent="0.25">
      <c r="A46" s="7" t="s">
        <v>94</v>
      </c>
      <c r="B46" s="7" t="s">
        <v>95</v>
      </c>
      <c r="C46" s="7" t="s">
        <v>48</v>
      </c>
      <c r="D46" s="7" t="s">
        <v>13</v>
      </c>
      <c r="E46" s="7" t="s">
        <v>102</v>
      </c>
      <c r="F46" s="7" t="s">
        <v>12</v>
      </c>
      <c r="G46" s="9" t="s">
        <v>103</v>
      </c>
      <c r="H46" s="14" t="s">
        <v>104</v>
      </c>
      <c r="I46" s="7">
        <v>0</v>
      </c>
      <c r="J46" s="15">
        <v>10653</v>
      </c>
      <c r="K46" s="15">
        <v>10653</v>
      </c>
      <c r="L46" s="15">
        <v>0</v>
      </c>
      <c r="M46" s="17">
        <f>Table2[[#This Row],[Līgumos plānotās vērtības uz 01.03.2025.]]/Table2[[#This Row],[Plānotā vērtība 2029]]</f>
        <v>1</v>
      </c>
      <c r="N46" s="17">
        <v>0</v>
      </c>
    </row>
    <row r="47" spans="1:14" x14ac:dyDescent="0.25">
      <c r="A47" s="7" t="s">
        <v>94</v>
      </c>
      <c r="B47" s="7" t="s">
        <v>95</v>
      </c>
      <c r="C47" s="7" t="s">
        <v>106</v>
      </c>
      <c r="D47" s="7" t="s">
        <v>13</v>
      </c>
      <c r="E47" s="7" t="s">
        <v>105</v>
      </c>
      <c r="F47" s="7" t="s">
        <v>12</v>
      </c>
      <c r="G47" s="9" t="s">
        <v>107</v>
      </c>
      <c r="H47" s="14" t="s">
        <v>108</v>
      </c>
      <c r="I47" s="7">
        <v>0</v>
      </c>
      <c r="J47" s="15">
        <v>349526</v>
      </c>
      <c r="K47" s="15">
        <v>28058.799999999999</v>
      </c>
      <c r="L47" s="15">
        <v>0</v>
      </c>
      <c r="M47" s="17">
        <v>8.0276717611851484E-2</v>
      </c>
      <c r="N47" s="17">
        <v>0</v>
      </c>
    </row>
    <row r="48" spans="1:14" ht="30" x14ac:dyDescent="0.25">
      <c r="A48" s="7" t="s">
        <v>94</v>
      </c>
      <c r="B48" s="7" t="s">
        <v>95</v>
      </c>
      <c r="C48" s="7" t="s">
        <v>72</v>
      </c>
      <c r="D48" s="7" t="s">
        <v>13</v>
      </c>
      <c r="E48" s="7" t="s">
        <v>109</v>
      </c>
      <c r="F48" s="7" t="s">
        <v>12</v>
      </c>
      <c r="G48" s="9" t="s">
        <v>110</v>
      </c>
      <c r="H48" s="14" t="s">
        <v>111</v>
      </c>
      <c r="I48" s="7">
        <v>0</v>
      </c>
      <c r="J48" s="15">
        <v>2</v>
      </c>
      <c r="K48" s="15">
        <v>0</v>
      </c>
      <c r="L48" s="15">
        <v>0</v>
      </c>
      <c r="M48" s="17">
        <v>0</v>
      </c>
      <c r="N48" s="17">
        <v>0</v>
      </c>
    </row>
    <row r="49" spans="1:14" ht="30" x14ac:dyDescent="0.25">
      <c r="A49" s="7" t="s">
        <v>94</v>
      </c>
      <c r="B49" s="7" t="s">
        <v>95</v>
      </c>
      <c r="C49" s="7" t="s">
        <v>113</v>
      </c>
      <c r="D49" s="7" t="s">
        <v>17</v>
      </c>
      <c r="E49" s="7" t="s">
        <v>112</v>
      </c>
      <c r="F49" s="7" t="s">
        <v>12</v>
      </c>
      <c r="G49" s="9" t="s">
        <v>100</v>
      </c>
      <c r="H49" s="14" t="s">
        <v>101</v>
      </c>
      <c r="I49" s="7">
        <v>349710</v>
      </c>
      <c r="J49" s="15">
        <v>261691</v>
      </c>
      <c r="K49" s="15">
        <v>120395</v>
      </c>
      <c r="L49" s="15">
        <v>0</v>
      </c>
      <c r="M49" s="17">
        <v>0.21700784513032545</v>
      </c>
      <c r="N49" s="17">
        <v>0</v>
      </c>
    </row>
    <row r="50" spans="1:14" x14ac:dyDescent="0.25">
      <c r="A50" s="7" t="s">
        <v>94</v>
      </c>
      <c r="B50" s="7" t="s">
        <v>114</v>
      </c>
      <c r="C50" s="7" t="s">
        <v>116</v>
      </c>
      <c r="D50" s="7" t="s">
        <v>17</v>
      </c>
      <c r="E50" s="7" t="s">
        <v>115</v>
      </c>
      <c r="F50" s="7" t="s">
        <v>117</v>
      </c>
      <c r="G50" s="9" t="s">
        <v>118</v>
      </c>
      <c r="H50" s="14" t="s">
        <v>84</v>
      </c>
      <c r="I50" s="7">
        <v>39.01</v>
      </c>
      <c r="J50" s="15">
        <v>46.5</v>
      </c>
      <c r="K50" s="15">
        <v>0</v>
      </c>
      <c r="L50" s="15">
        <v>0</v>
      </c>
      <c r="M50" s="17">
        <v>0</v>
      </c>
      <c r="N50" s="17">
        <v>0</v>
      </c>
    </row>
    <row r="51" spans="1:14" ht="30" x14ac:dyDescent="0.25">
      <c r="A51" s="7" t="s">
        <v>94</v>
      </c>
      <c r="B51" s="7" t="s">
        <v>114</v>
      </c>
      <c r="C51" s="7" t="s">
        <v>116</v>
      </c>
      <c r="D51" s="7" t="s">
        <v>13</v>
      </c>
      <c r="E51" s="7" t="s">
        <v>109</v>
      </c>
      <c r="F51" s="7" t="s">
        <v>117</v>
      </c>
      <c r="G51" s="9" t="s">
        <v>110</v>
      </c>
      <c r="H51" s="14" t="s">
        <v>111</v>
      </c>
      <c r="I51" s="7">
        <v>1</v>
      </c>
      <c r="J51" s="15">
        <v>16</v>
      </c>
      <c r="K51" s="15">
        <v>0</v>
      </c>
      <c r="L51" s="15">
        <v>0</v>
      </c>
      <c r="M51" s="17">
        <v>0</v>
      </c>
      <c r="N51" s="17">
        <v>0</v>
      </c>
    </row>
    <row r="52" spans="1:14" ht="45" x14ac:dyDescent="0.25">
      <c r="A52" s="7" t="s">
        <v>94</v>
      </c>
      <c r="B52" s="7" t="s">
        <v>119</v>
      </c>
      <c r="C52" s="7" t="s">
        <v>121</v>
      </c>
      <c r="D52" s="7" t="s">
        <v>13</v>
      </c>
      <c r="E52" s="7" t="s">
        <v>120</v>
      </c>
      <c r="F52" s="7" t="s">
        <v>12</v>
      </c>
      <c r="G52" s="9" t="s">
        <v>122</v>
      </c>
      <c r="H52" s="14" t="s">
        <v>28</v>
      </c>
      <c r="I52" s="7">
        <v>732570</v>
      </c>
      <c r="J52" s="20">
        <v>63970663</v>
      </c>
      <c r="K52" s="20">
        <v>3433446</v>
      </c>
      <c r="L52" s="20">
        <v>0</v>
      </c>
      <c r="M52" s="17">
        <v>5.3672196581736227E-2</v>
      </c>
      <c r="N52" s="17">
        <v>0</v>
      </c>
    </row>
    <row r="53" spans="1:14" ht="30" x14ac:dyDescent="0.25">
      <c r="A53" s="7" t="s">
        <v>94</v>
      </c>
      <c r="B53" s="7" t="s">
        <v>119</v>
      </c>
      <c r="C53" s="7" t="s">
        <v>72</v>
      </c>
      <c r="D53" s="7" t="s">
        <v>13</v>
      </c>
      <c r="E53" s="7" t="s">
        <v>123</v>
      </c>
      <c r="F53" s="7" t="s">
        <v>12</v>
      </c>
      <c r="G53" s="9" t="s">
        <v>124</v>
      </c>
      <c r="H53" s="14" t="s">
        <v>125</v>
      </c>
      <c r="I53" s="7">
        <v>0</v>
      </c>
      <c r="J53" s="15">
        <v>15</v>
      </c>
      <c r="K53" s="15">
        <v>6.4</v>
      </c>
      <c r="L53" s="15">
        <v>0</v>
      </c>
      <c r="M53" s="17">
        <v>0.42666666666666669</v>
      </c>
      <c r="N53" s="17">
        <v>0</v>
      </c>
    </row>
    <row r="54" spans="1:14" ht="30" x14ac:dyDescent="0.25">
      <c r="A54" s="7" t="s">
        <v>94</v>
      </c>
      <c r="B54" s="7" t="s">
        <v>119</v>
      </c>
      <c r="C54" s="7" t="s">
        <v>72</v>
      </c>
      <c r="D54" s="7" t="s">
        <v>13</v>
      </c>
      <c r="E54" s="7" t="s">
        <v>126</v>
      </c>
      <c r="F54" s="7" t="s">
        <v>12</v>
      </c>
      <c r="G54" s="9" t="s">
        <v>127</v>
      </c>
      <c r="H54" s="14" t="s">
        <v>128</v>
      </c>
      <c r="I54" s="7">
        <v>0</v>
      </c>
      <c r="J54" s="15">
        <v>91</v>
      </c>
      <c r="K54" s="15">
        <v>7.88</v>
      </c>
      <c r="L54" s="15">
        <v>0</v>
      </c>
      <c r="M54" s="17">
        <v>8.6593406593406586E-2</v>
      </c>
      <c r="N54" s="17">
        <v>0</v>
      </c>
    </row>
    <row r="55" spans="1:14" ht="30" x14ac:dyDescent="0.25">
      <c r="A55" s="7" t="s">
        <v>94</v>
      </c>
      <c r="B55" s="7" t="s">
        <v>119</v>
      </c>
      <c r="C55" s="7" t="s">
        <v>72</v>
      </c>
      <c r="D55" s="7" t="s">
        <v>13</v>
      </c>
      <c r="E55" s="7" t="s">
        <v>129</v>
      </c>
      <c r="F55" s="7" t="s">
        <v>12</v>
      </c>
      <c r="G55" s="9" t="s">
        <v>130</v>
      </c>
      <c r="H55" s="14" t="s">
        <v>131</v>
      </c>
      <c r="I55" s="7">
        <v>0</v>
      </c>
      <c r="J55" s="15">
        <v>15</v>
      </c>
      <c r="K55" s="15">
        <v>0</v>
      </c>
      <c r="L55" s="15">
        <v>0</v>
      </c>
      <c r="M55" s="17">
        <v>0</v>
      </c>
      <c r="N55" s="17">
        <v>0</v>
      </c>
    </row>
    <row r="56" spans="1:14" ht="30" x14ac:dyDescent="0.25">
      <c r="A56" s="7" t="s">
        <v>94</v>
      </c>
      <c r="B56" s="7" t="s">
        <v>119</v>
      </c>
      <c r="C56" s="7" t="s">
        <v>121</v>
      </c>
      <c r="D56" s="7" t="s">
        <v>17</v>
      </c>
      <c r="E56" s="7" t="s">
        <v>76</v>
      </c>
      <c r="F56" s="7" t="s">
        <v>12</v>
      </c>
      <c r="G56" s="9" t="s">
        <v>132</v>
      </c>
      <c r="H56" s="14" t="s">
        <v>78</v>
      </c>
      <c r="I56" s="7">
        <v>0</v>
      </c>
      <c r="J56" s="15">
        <v>1411729</v>
      </c>
      <c r="K56" s="15">
        <v>1411679</v>
      </c>
      <c r="L56" s="15">
        <v>0</v>
      </c>
      <c r="M56" s="17">
        <v>0.99996458243756414</v>
      </c>
      <c r="N56" s="17">
        <v>0</v>
      </c>
    </row>
    <row r="57" spans="1:14" x14ac:dyDescent="0.25">
      <c r="A57" s="7" t="s">
        <v>94</v>
      </c>
      <c r="B57" s="7" t="s">
        <v>119</v>
      </c>
      <c r="C57" s="7" t="s">
        <v>121</v>
      </c>
      <c r="D57" s="7" t="s">
        <v>17</v>
      </c>
      <c r="E57" s="7" t="s">
        <v>133</v>
      </c>
      <c r="F57" s="7" t="s">
        <v>12</v>
      </c>
      <c r="G57" s="9" t="s">
        <v>134</v>
      </c>
      <c r="H57" s="14" t="s">
        <v>135</v>
      </c>
      <c r="I57" s="7">
        <v>1.5209999999999999</v>
      </c>
      <c r="J57" s="15">
        <v>1.395</v>
      </c>
      <c r="K57" s="15">
        <v>0</v>
      </c>
      <c r="L57" s="15">
        <v>0</v>
      </c>
      <c r="M57" s="17">
        <v>0</v>
      </c>
      <c r="N57" s="17">
        <v>0</v>
      </c>
    </row>
    <row r="58" spans="1:14" x14ac:dyDescent="0.25">
      <c r="A58" s="7" t="s">
        <v>94</v>
      </c>
      <c r="B58" s="7" t="s">
        <v>119</v>
      </c>
      <c r="C58" s="7" t="s">
        <v>72</v>
      </c>
      <c r="D58" s="7" t="s">
        <v>17</v>
      </c>
      <c r="E58" s="7" t="s">
        <v>136</v>
      </c>
      <c r="F58" s="7" t="s">
        <v>12</v>
      </c>
      <c r="G58" s="9" t="s">
        <v>137</v>
      </c>
      <c r="H58" s="14" t="s">
        <v>138</v>
      </c>
      <c r="I58" s="7">
        <v>0</v>
      </c>
      <c r="J58" s="15">
        <v>20272</v>
      </c>
      <c r="K58" s="15">
        <v>4000</v>
      </c>
      <c r="L58" s="15">
        <v>0</v>
      </c>
      <c r="M58" s="17">
        <v>0.19731649565903708</v>
      </c>
      <c r="N58" s="17">
        <v>0</v>
      </c>
    </row>
    <row r="59" spans="1:14" ht="30" x14ac:dyDescent="0.25">
      <c r="A59" s="7" t="s">
        <v>94</v>
      </c>
      <c r="B59" s="7" t="s">
        <v>119</v>
      </c>
      <c r="C59" s="7" t="s">
        <v>72</v>
      </c>
      <c r="D59" s="7" t="s">
        <v>17</v>
      </c>
      <c r="E59" s="7" t="s">
        <v>139</v>
      </c>
      <c r="F59" s="7" t="s">
        <v>12</v>
      </c>
      <c r="G59" s="9" t="s">
        <v>140</v>
      </c>
      <c r="H59" s="14" t="s">
        <v>141</v>
      </c>
      <c r="I59" s="7">
        <v>0</v>
      </c>
      <c r="J59" s="15">
        <v>20006</v>
      </c>
      <c r="K59" s="15">
        <v>4000</v>
      </c>
      <c r="L59" s="15">
        <v>0</v>
      </c>
      <c r="M59" s="17">
        <v>0.19994001799460162</v>
      </c>
      <c r="N59" s="17">
        <v>0</v>
      </c>
    </row>
    <row r="60" spans="1:14" ht="30" x14ac:dyDescent="0.25">
      <c r="A60" s="7" t="s">
        <v>142</v>
      </c>
      <c r="B60" s="7" t="s">
        <v>143</v>
      </c>
      <c r="C60" s="7" t="s">
        <v>72</v>
      </c>
      <c r="D60" s="7" t="s">
        <v>17</v>
      </c>
      <c r="E60" s="7" t="s">
        <v>144</v>
      </c>
      <c r="F60" s="7" t="s">
        <v>12</v>
      </c>
      <c r="G60" s="9" t="s">
        <v>145</v>
      </c>
      <c r="H60" s="14" t="s">
        <v>138</v>
      </c>
      <c r="I60" s="7">
        <v>656710</v>
      </c>
      <c r="J60" s="15">
        <v>713510</v>
      </c>
      <c r="K60" s="15">
        <v>0</v>
      </c>
      <c r="L60" s="15">
        <v>0</v>
      </c>
      <c r="M60" s="17">
        <v>0</v>
      </c>
      <c r="N60" s="17">
        <v>0</v>
      </c>
    </row>
    <row r="61" spans="1:14" ht="30" x14ac:dyDescent="0.25">
      <c r="A61" s="7" t="s">
        <v>142</v>
      </c>
      <c r="B61" s="7" t="s">
        <v>143</v>
      </c>
      <c r="C61" s="7" t="s">
        <v>72</v>
      </c>
      <c r="D61" s="7" t="s">
        <v>13</v>
      </c>
      <c r="E61" s="7" t="s">
        <v>47</v>
      </c>
      <c r="F61" s="7" t="s">
        <v>12</v>
      </c>
      <c r="G61" s="9" t="s">
        <v>49</v>
      </c>
      <c r="H61" s="14" t="s">
        <v>31</v>
      </c>
      <c r="I61" s="7">
        <v>0</v>
      </c>
      <c r="J61" s="15">
        <v>16</v>
      </c>
      <c r="K61" s="15">
        <v>0</v>
      </c>
      <c r="L61" s="15">
        <v>0</v>
      </c>
      <c r="M61" s="17">
        <v>0</v>
      </c>
      <c r="N61" s="17">
        <v>0</v>
      </c>
    </row>
    <row r="62" spans="1:14" ht="30" x14ac:dyDescent="0.25">
      <c r="A62" s="7" t="s">
        <v>142</v>
      </c>
      <c r="B62" s="7" t="s">
        <v>146</v>
      </c>
      <c r="C62" s="7" t="s">
        <v>72</v>
      </c>
      <c r="D62" s="7" t="s">
        <v>13</v>
      </c>
      <c r="E62" s="7" t="s">
        <v>147</v>
      </c>
      <c r="F62" s="7" t="s">
        <v>117</v>
      </c>
      <c r="G62" s="9" t="s">
        <v>49</v>
      </c>
      <c r="H62" s="14" t="s">
        <v>31</v>
      </c>
      <c r="I62" s="7">
        <v>3</v>
      </c>
      <c r="J62" s="15">
        <v>25</v>
      </c>
      <c r="K62" s="15">
        <v>8</v>
      </c>
      <c r="L62" s="15">
        <v>0</v>
      </c>
      <c r="M62" s="17">
        <v>0.32</v>
      </c>
      <c r="N62" s="17">
        <v>0</v>
      </c>
    </row>
    <row r="63" spans="1:14" x14ac:dyDescent="0.25">
      <c r="A63" s="7" t="s">
        <v>142</v>
      </c>
      <c r="B63" s="7" t="s">
        <v>146</v>
      </c>
      <c r="C63" s="7" t="s">
        <v>72</v>
      </c>
      <c r="D63" s="7" t="s">
        <v>13</v>
      </c>
      <c r="E63" s="7" t="s">
        <v>148</v>
      </c>
      <c r="F63" s="7" t="s">
        <v>117</v>
      </c>
      <c r="G63" s="9" t="s">
        <v>149</v>
      </c>
      <c r="H63" s="14" t="s">
        <v>150</v>
      </c>
      <c r="I63" s="7">
        <v>0</v>
      </c>
      <c r="J63" s="15">
        <v>80000</v>
      </c>
      <c r="K63" s="15">
        <v>119963</v>
      </c>
      <c r="L63" s="15">
        <v>0</v>
      </c>
      <c r="M63" s="17">
        <v>1.4995375</v>
      </c>
      <c r="N63" s="17">
        <v>0</v>
      </c>
    </row>
    <row r="64" spans="1:14" x14ac:dyDescent="0.25">
      <c r="A64" s="7" t="s">
        <v>142</v>
      </c>
      <c r="B64" s="7" t="s">
        <v>146</v>
      </c>
      <c r="C64" s="7" t="s">
        <v>72</v>
      </c>
      <c r="D64" s="7" t="s">
        <v>17</v>
      </c>
      <c r="E64" s="7" t="s">
        <v>151</v>
      </c>
      <c r="F64" s="7" t="s">
        <v>117</v>
      </c>
      <c r="G64" s="9" t="s">
        <v>152</v>
      </c>
      <c r="H64" s="14" t="s">
        <v>150</v>
      </c>
      <c r="I64" s="7">
        <v>0</v>
      </c>
      <c r="J64" s="15">
        <v>10000</v>
      </c>
      <c r="K64" s="15">
        <v>10209.704</v>
      </c>
      <c r="L64" s="15">
        <v>0</v>
      </c>
      <c r="M64" s="17">
        <v>1.0209703999999999</v>
      </c>
      <c r="N64" s="17">
        <v>0</v>
      </c>
    </row>
    <row r="65" spans="1:14" x14ac:dyDescent="0.25">
      <c r="A65" s="7" t="s">
        <v>142</v>
      </c>
      <c r="B65" s="7" t="s">
        <v>146</v>
      </c>
      <c r="C65" s="7" t="s">
        <v>72</v>
      </c>
      <c r="D65" s="7" t="s">
        <v>17</v>
      </c>
      <c r="E65" s="7" t="s">
        <v>153</v>
      </c>
      <c r="F65" s="7" t="s">
        <v>117</v>
      </c>
      <c r="G65" s="9" t="s">
        <v>154</v>
      </c>
      <c r="H65" s="14" t="s">
        <v>150</v>
      </c>
      <c r="I65" s="7">
        <v>0</v>
      </c>
      <c r="J65" s="15">
        <v>273000</v>
      </c>
      <c r="K65" s="15">
        <v>0</v>
      </c>
      <c r="L65" s="15">
        <v>0</v>
      </c>
      <c r="M65" s="17">
        <v>0</v>
      </c>
      <c r="N65" s="17">
        <v>0</v>
      </c>
    </row>
    <row r="66" spans="1:14" x14ac:dyDescent="0.25">
      <c r="A66" s="7" t="s">
        <v>142</v>
      </c>
      <c r="B66" s="7" t="s">
        <v>155</v>
      </c>
      <c r="C66" s="7" t="s">
        <v>72</v>
      </c>
      <c r="D66" s="7" t="s">
        <v>17</v>
      </c>
      <c r="E66" s="7" t="s">
        <v>156</v>
      </c>
      <c r="F66" s="7" t="s">
        <v>12</v>
      </c>
      <c r="G66" s="9" t="s">
        <v>157</v>
      </c>
      <c r="H66" s="14" t="s">
        <v>128</v>
      </c>
      <c r="I66" s="7">
        <v>2546</v>
      </c>
      <c r="J66" s="15">
        <v>11061</v>
      </c>
      <c r="K66" s="15">
        <v>0</v>
      </c>
      <c r="L66" s="15">
        <v>0</v>
      </c>
      <c r="M66" s="17">
        <v>0</v>
      </c>
      <c r="N66" s="17">
        <v>0</v>
      </c>
    </row>
    <row r="67" spans="1:14" x14ac:dyDescent="0.25">
      <c r="A67" s="7" t="s">
        <v>142</v>
      </c>
      <c r="B67" s="7" t="s">
        <v>155</v>
      </c>
      <c r="C67" s="7" t="s">
        <v>72</v>
      </c>
      <c r="D67" s="7" t="s">
        <v>17</v>
      </c>
      <c r="E67" s="7" t="s">
        <v>158</v>
      </c>
      <c r="F67" s="7" t="s">
        <v>12</v>
      </c>
      <c r="G67" s="9" t="s">
        <v>159</v>
      </c>
      <c r="H67" s="14" t="s">
        <v>160</v>
      </c>
      <c r="I67" s="7">
        <v>184</v>
      </c>
      <c r="J67" s="15">
        <v>242</v>
      </c>
      <c r="K67" s="15">
        <v>430</v>
      </c>
      <c r="L67" s="15">
        <v>0</v>
      </c>
      <c r="M67" s="17">
        <v>1.7768595041322315</v>
      </c>
      <c r="N67" s="17">
        <v>0</v>
      </c>
    </row>
    <row r="68" spans="1:14" ht="45" x14ac:dyDescent="0.25">
      <c r="A68" s="7" t="s">
        <v>142</v>
      </c>
      <c r="B68" s="7" t="s">
        <v>155</v>
      </c>
      <c r="C68" s="7" t="s">
        <v>72</v>
      </c>
      <c r="D68" s="7" t="s">
        <v>13</v>
      </c>
      <c r="E68" s="7" t="s">
        <v>120</v>
      </c>
      <c r="F68" s="7" t="s">
        <v>12</v>
      </c>
      <c r="G68" s="9" t="s">
        <v>161</v>
      </c>
      <c r="H68" s="14" t="s">
        <v>28</v>
      </c>
      <c r="I68" s="7">
        <v>1087550</v>
      </c>
      <c r="J68" s="20">
        <v>10875500</v>
      </c>
      <c r="K68" s="20">
        <v>10875000</v>
      </c>
      <c r="L68" s="20">
        <v>538673.31000000006</v>
      </c>
      <c r="M68" s="17">
        <v>0.99995402510229414</v>
      </c>
      <c r="N68" s="17">
        <v>4.9530900648246064E-2</v>
      </c>
    </row>
    <row r="69" spans="1:14" ht="30" x14ac:dyDescent="0.25">
      <c r="A69" s="7" t="s">
        <v>142</v>
      </c>
      <c r="B69" s="7" t="s">
        <v>155</v>
      </c>
      <c r="C69" s="7" t="s">
        <v>72</v>
      </c>
      <c r="D69" s="7" t="s">
        <v>13</v>
      </c>
      <c r="E69" s="7" t="s">
        <v>162</v>
      </c>
      <c r="F69" s="7" t="s">
        <v>12</v>
      </c>
      <c r="G69" s="9" t="s">
        <v>163</v>
      </c>
      <c r="H69" s="14" t="s">
        <v>128</v>
      </c>
      <c r="I69" s="7">
        <v>0</v>
      </c>
      <c r="J69" s="15">
        <v>43754</v>
      </c>
      <c r="K69" s="15">
        <v>58259.770000000004</v>
      </c>
      <c r="L69" s="15">
        <v>0</v>
      </c>
      <c r="M69" s="17">
        <v>1.3315301458152398</v>
      </c>
      <c r="N69" s="17">
        <v>0</v>
      </c>
    </row>
    <row r="70" spans="1:14" ht="30" x14ac:dyDescent="0.25">
      <c r="A70" s="7" t="s">
        <v>142</v>
      </c>
      <c r="B70" s="7" t="s">
        <v>155</v>
      </c>
      <c r="C70" s="7" t="s">
        <v>72</v>
      </c>
      <c r="D70" s="7" t="s">
        <v>13</v>
      </c>
      <c r="E70" s="7" t="s">
        <v>164</v>
      </c>
      <c r="F70" s="7" t="s">
        <v>12</v>
      </c>
      <c r="G70" s="9" t="s">
        <v>165</v>
      </c>
      <c r="H70" s="14" t="s">
        <v>166</v>
      </c>
      <c r="I70" s="7">
        <v>0</v>
      </c>
      <c r="J70" s="15">
        <v>2</v>
      </c>
      <c r="K70" s="15">
        <v>2</v>
      </c>
      <c r="L70" s="15">
        <v>0</v>
      </c>
      <c r="M70" s="17">
        <v>1</v>
      </c>
      <c r="N70" s="17">
        <v>0</v>
      </c>
    </row>
    <row r="71" spans="1:14" ht="30" x14ac:dyDescent="0.25">
      <c r="A71" s="7" t="s">
        <v>142</v>
      </c>
      <c r="B71" s="7" t="s">
        <v>155</v>
      </c>
      <c r="C71" s="7" t="s">
        <v>72</v>
      </c>
      <c r="D71" s="7" t="s">
        <v>17</v>
      </c>
      <c r="E71" s="7" t="s">
        <v>167</v>
      </c>
      <c r="F71" s="7" t="s">
        <v>12</v>
      </c>
      <c r="G71" s="9" t="s">
        <v>168</v>
      </c>
      <c r="H71" s="14" t="s">
        <v>138</v>
      </c>
      <c r="I71" s="7">
        <v>0</v>
      </c>
      <c r="J71" s="15">
        <v>129219</v>
      </c>
      <c r="K71" s="15">
        <v>109751</v>
      </c>
      <c r="L71" s="15">
        <v>966</v>
      </c>
      <c r="M71" s="17">
        <v>0.8493410411781549</v>
      </c>
      <c r="N71" s="17">
        <v>7.475680820931906E-3</v>
      </c>
    </row>
    <row r="72" spans="1:14" x14ac:dyDescent="0.25">
      <c r="A72" s="7" t="s">
        <v>142</v>
      </c>
      <c r="B72" s="7" t="s">
        <v>155</v>
      </c>
      <c r="C72" s="7" t="s">
        <v>72</v>
      </c>
      <c r="D72" s="7" t="s">
        <v>17</v>
      </c>
      <c r="E72" s="7" t="s">
        <v>169</v>
      </c>
      <c r="F72" s="7" t="s">
        <v>12</v>
      </c>
      <c r="G72" s="9" t="s">
        <v>170</v>
      </c>
      <c r="H72" s="14" t="s">
        <v>171</v>
      </c>
      <c r="I72" s="7">
        <v>15500</v>
      </c>
      <c r="J72" s="15">
        <v>201000</v>
      </c>
      <c r="K72" s="15">
        <v>80000</v>
      </c>
      <c r="L72" s="15">
        <v>0</v>
      </c>
      <c r="M72" s="17">
        <v>0.39800995024875624</v>
      </c>
      <c r="N72" s="17">
        <v>0</v>
      </c>
    </row>
    <row r="73" spans="1:14" x14ac:dyDescent="0.25">
      <c r="A73" s="7" t="s">
        <v>142</v>
      </c>
      <c r="B73" s="7" t="s">
        <v>155</v>
      </c>
      <c r="C73" s="7" t="s">
        <v>72</v>
      </c>
      <c r="D73" s="7" t="s">
        <v>13</v>
      </c>
      <c r="E73" s="7" t="s">
        <v>172</v>
      </c>
      <c r="F73" s="7" t="s">
        <v>12</v>
      </c>
      <c r="G73" s="9" t="s">
        <v>173</v>
      </c>
      <c r="H73" s="14" t="s">
        <v>174</v>
      </c>
      <c r="I73" s="7">
        <v>0</v>
      </c>
      <c r="J73" s="15">
        <v>4</v>
      </c>
      <c r="K73" s="15">
        <v>1</v>
      </c>
      <c r="L73" s="15">
        <v>0</v>
      </c>
      <c r="M73" s="17">
        <v>0.25</v>
      </c>
      <c r="N73" s="17">
        <v>0</v>
      </c>
    </row>
    <row r="74" spans="1:14" ht="30" x14ac:dyDescent="0.25">
      <c r="A74" s="7" t="s">
        <v>175</v>
      </c>
      <c r="B74" s="7" t="s">
        <v>176</v>
      </c>
      <c r="C74" s="7" t="s">
        <v>82</v>
      </c>
      <c r="D74" s="7" t="s">
        <v>13</v>
      </c>
      <c r="E74" s="7" t="s">
        <v>177</v>
      </c>
      <c r="F74" s="7" t="s">
        <v>12</v>
      </c>
      <c r="G74" s="9" t="s">
        <v>178</v>
      </c>
      <c r="H74" s="14" t="s">
        <v>84</v>
      </c>
      <c r="I74" s="7">
        <v>20</v>
      </c>
      <c r="J74" s="15">
        <v>100</v>
      </c>
      <c r="K74" s="15">
        <v>0</v>
      </c>
      <c r="L74" s="15">
        <v>0</v>
      </c>
      <c r="M74" s="17">
        <v>0</v>
      </c>
      <c r="N74" s="17">
        <v>0</v>
      </c>
    </row>
    <row r="75" spans="1:14" x14ac:dyDescent="0.25">
      <c r="A75" s="7" t="s">
        <v>175</v>
      </c>
      <c r="B75" s="7" t="s">
        <v>176</v>
      </c>
      <c r="C75" s="7" t="s">
        <v>82</v>
      </c>
      <c r="D75" s="7" t="s">
        <v>13</v>
      </c>
      <c r="E75" s="7" t="s">
        <v>179</v>
      </c>
      <c r="F75" s="7" t="s">
        <v>12</v>
      </c>
      <c r="G75" s="9" t="s">
        <v>180</v>
      </c>
      <c r="H75" s="14" t="s">
        <v>125</v>
      </c>
      <c r="I75" s="7">
        <v>0</v>
      </c>
      <c r="J75" s="15">
        <v>60</v>
      </c>
      <c r="K75" s="15">
        <v>0</v>
      </c>
      <c r="L75" s="15">
        <v>0</v>
      </c>
      <c r="M75" s="17">
        <v>0</v>
      </c>
      <c r="N75" s="17">
        <v>0</v>
      </c>
    </row>
    <row r="76" spans="1:14" ht="30" x14ac:dyDescent="0.25">
      <c r="A76" s="7" t="s">
        <v>175</v>
      </c>
      <c r="B76" s="7" t="s">
        <v>176</v>
      </c>
      <c r="C76" s="7" t="s">
        <v>82</v>
      </c>
      <c r="D76" s="7" t="s">
        <v>17</v>
      </c>
      <c r="E76" s="7" t="s">
        <v>181</v>
      </c>
      <c r="F76" s="7" t="s">
        <v>12</v>
      </c>
      <c r="G76" s="9" t="s">
        <v>182</v>
      </c>
      <c r="H76" s="14" t="s">
        <v>183</v>
      </c>
      <c r="I76" s="7">
        <v>0</v>
      </c>
      <c r="J76" s="15">
        <v>5820</v>
      </c>
      <c r="K76" s="15">
        <v>0</v>
      </c>
      <c r="L76" s="15">
        <v>0</v>
      </c>
      <c r="M76" s="17">
        <v>0</v>
      </c>
      <c r="N76" s="17">
        <v>0</v>
      </c>
    </row>
    <row r="77" spans="1:14" ht="30" x14ac:dyDescent="0.25">
      <c r="A77" s="7" t="s">
        <v>184</v>
      </c>
      <c r="B77" s="7" t="s">
        <v>185</v>
      </c>
      <c r="C77" s="7" t="s">
        <v>82</v>
      </c>
      <c r="D77" s="7" t="s">
        <v>17</v>
      </c>
      <c r="E77" s="7" t="s">
        <v>186</v>
      </c>
      <c r="F77" s="7" t="s">
        <v>117</v>
      </c>
      <c r="G77" s="9" t="s">
        <v>187</v>
      </c>
      <c r="H77" s="14" t="s">
        <v>84</v>
      </c>
      <c r="I77" s="7">
        <v>0.1</v>
      </c>
      <c r="J77" s="15">
        <v>2</v>
      </c>
      <c r="K77" s="15">
        <v>0</v>
      </c>
      <c r="L77" s="15">
        <v>0</v>
      </c>
      <c r="M77" s="17">
        <v>0</v>
      </c>
      <c r="N77" s="17">
        <v>0</v>
      </c>
    </row>
    <row r="78" spans="1:14" ht="30" x14ac:dyDescent="0.25">
      <c r="A78" s="7" t="s">
        <v>184</v>
      </c>
      <c r="B78" s="7" t="s">
        <v>185</v>
      </c>
      <c r="C78" s="7" t="s">
        <v>82</v>
      </c>
      <c r="D78" s="7" t="s">
        <v>13</v>
      </c>
      <c r="E78" s="7" t="s">
        <v>188</v>
      </c>
      <c r="F78" s="7" t="s">
        <v>117</v>
      </c>
      <c r="G78" s="9" t="s">
        <v>189</v>
      </c>
      <c r="H78" s="14" t="s">
        <v>190</v>
      </c>
      <c r="I78" s="7">
        <v>0</v>
      </c>
      <c r="J78" s="15">
        <v>7902</v>
      </c>
      <c r="K78" s="15">
        <v>7902</v>
      </c>
      <c r="L78" s="15">
        <v>0</v>
      </c>
      <c r="M78" s="17">
        <v>1</v>
      </c>
      <c r="N78" s="17">
        <v>0</v>
      </c>
    </row>
    <row r="79" spans="1:14" ht="30" x14ac:dyDescent="0.25">
      <c r="A79" s="7" t="s">
        <v>184</v>
      </c>
      <c r="B79" s="7" t="s">
        <v>185</v>
      </c>
      <c r="C79" s="7" t="s">
        <v>82</v>
      </c>
      <c r="D79" s="7" t="s">
        <v>13</v>
      </c>
      <c r="E79" s="7" t="s">
        <v>191</v>
      </c>
      <c r="F79" s="7" t="s">
        <v>117</v>
      </c>
      <c r="G79" s="9" t="s">
        <v>192</v>
      </c>
      <c r="H79" s="14" t="s">
        <v>193</v>
      </c>
      <c r="I79" s="7">
        <v>0</v>
      </c>
      <c r="J79" s="15">
        <v>14</v>
      </c>
      <c r="K79" s="15">
        <v>0</v>
      </c>
      <c r="L79" s="15">
        <v>0</v>
      </c>
      <c r="M79" s="17">
        <v>0</v>
      </c>
      <c r="N79" s="17">
        <v>0</v>
      </c>
    </row>
    <row r="80" spans="1:14" ht="90" x14ac:dyDescent="0.25">
      <c r="A80" s="7" t="s">
        <v>194</v>
      </c>
      <c r="B80" s="7" t="s">
        <v>195</v>
      </c>
      <c r="C80" s="7" t="s">
        <v>48</v>
      </c>
      <c r="D80" s="7" t="s">
        <v>17</v>
      </c>
      <c r="E80" s="7" t="s">
        <v>196</v>
      </c>
      <c r="F80" s="7" t="s">
        <v>12</v>
      </c>
      <c r="G80" s="9" t="s">
        <v>197</v>
      </c>
      <c r="H80" s="14" t="s">
        <v>198</v>
      </c>
      <c r="I80" s="7">
        <v>0</v>
      </c>
      <c r="J80" s="15">
        <v>30</v>
      </c>
      <c r="K80" s="15">
        <v>0</v>
      </c>
      <c r="L80" s="15">
        <v>0</v>
      </c>
      <c r="M80" s="17">
        <v>0</v>
      </c>
      <c r="N80" s="17">
        <v>0</v>
      </c>
    </row>
    <row r="81" spans="1:14" ht="30" x14ac:dyDescent="0.25">
      <c r="A81" s="7" t="s">
        <v>194</v>
      </c>
      <c r="B81" s="7" t="s">
        <v>195</v>
      </c>
      <c r="C81" s="7" t="s">
        <v>48</v>
      </c>
      <c r="D81" s="7" t="s">
        <v>13</v>
      </c>
      <c r="E81" s="7" t="s">
        <v>47</v>
      </c>
      <c r="F81" s="7" t="s">
        <v>12</v>
      </c>
      <c r="G81" s="9" t="s">
        <v>49</v>
      </c>
      <c r="H81" s="14" t="s">
        <v>31</v>
      </c>
      <c r="I81" s="7">
        <v>0</v>
      </c>
      <c r="J81" s="15">
        <v>2</v>
      </c>
      <c r="K81" s="15">
        <v>0</v>
      </c>
      <c r="L81" s="15">
        <v>0</v>
      </c>
      <c r="M81" s="17">
        <v>0</v>
      </c>
      <c r="N81" s="17">
        <v>0</v>
      </c>
    </row>
    <row r="82" spans="1:14" x14ac:dyDescent="0.25">
      <c r="A82" s="7" t="s">
        <v>194</v>
      </c>
      <c r="B82" s="7" t="s">
        <v>195</v>
      </c>
      <c r="C82" s="7" t="s">
        <v>48</v>
      </c>
      <c r="D82" s="7" t="s">
        <v>13</v>
      </c>
      <c r="E82" s="7" t="s">
        <v>54</v>
      </c>
      <c r="F82" s="7" t="s">
        <v>12</v>
      </c>
      <c r="G82" s="9" t="s">
        <v>55</v>
      </c>
      <c r="H82" s="14" t="s">
        <v>31</v>
      </c>
      <c r="I82" s="7">
        <v>0</v>
      </c>
      <c r="J82" s="15">
        <v>2</v>
      </c>
      <c r="K82" s="15">
        <v>0</v>
      </c>
      <c r="L82" s="15">
        <v>0</v>
      </c>
      <c r="M82" s="17">
        <v>0</v>
      </c>
      <c r="N82" s="17">
        <v>0</v>
      </c>
    </row>
    <row r="83" spans="1:14" ht="30" x14ac:dyDescent="0.25">
      <c r="A83" s="7" t="s">
        <v>194</v>
      </c>
      <c r="B83" s="7" t="s">
        <v>195</v>
      </c>
      <c r="C83" s="7" t="s">
        <v>48</v>
      </c>
      <c r="D83" s="7" t="s">
        <v>13</v>
      </c>
      <c r="E83" s="7" t="s">
        <v>199</v>
      </c>
      <c r="F83" s="7" t="s">
        <v>12</v>
      </c>
      <c r="G83" s="9" t="s">
        <v>200</v>
      </c>
      <c r="H83" s="14" t="s">
        <v>193</v>
      </c>
      <c r="I83" s="7">
        <v>0</v>
      </c>
      <c r="J83" s="15">
        <v>2</v>
      </c>
      <c r="K83" s="15">
        <v>0</v>
      </c>
      <c r="L83" s="15">
        <v>0</v>
      </c>
      <c r="M83" s="17">
        <v>0</v>
      </c>
      <c r="N83" s="17">
        <v>0</v>
      </c>
    </row>
    <row r="84" spans="1:14" ht="30" x14ac:dyDescent="0.25">
      <c r="A84" s="7" t="s">
        <v>194</v>
      </c>
      <c r="B84" s="7" t="s">
        <v>195</v>
      </c>
      <c r="C84" s="7" t="s">
        <v>48</v>
      </c>
      <c r="D84" s="7" t="s">
        <v>17</v>
      </c>
      <c r="E84" s="7" t="s">
        <v>32</v>
      </c>
      <c r="F84" s="7" t="s">
        <v>12</v>
      </c>
      <c r="G84" s="9" t="s">
        <v>33</v>
      </c>
      <c r="H84" s="14" t="s">
        <v>28</v>
      </c>
      <c r="I84" s="7">
        <v>0</v>
      </c>
      <c r="J84" s="20">
        <v>40000000</v>
      </c>
      <c r="K84" s="20">
        <v>0</v>
      </c>
      <c r="L84" s="20">
        <v>0</v>
      </c>
      <c r="M84" s="17">
        <v>0</v>
      </c>
      <c r="N84" s="17">
        <v>0</v>
      </c>
    </row>
    <row r="85" spans="1:14" ht="75" x14ac:dyDescent="0.25">
      <c r="A85" s="7" t="s">
        <v>201</v>
      </c>
      <c r="B85" s="7" t="s">
        <v>202</v>
      </c>
      <c r="C85" s="7" t="s">
        <v>82</v>
      </c>
      <c r="D85" s="7" t="s">
        <v>13</v>
      </c>
      <c r="E85" s="7" t="s">
        <v>203</v>
      </c>
      <c r="F85" s="7" t="s">
        <v>117</v>
      </c>
      <c r="G85" s="9" t="s">
        <v>204</v>
      </c>
      <c r="H85" s="14" t="s">
        <v>205</v>
      </c>
      <c r="I85" s="7">
        <v>0</v>
      </c>
      <c r="J85" s="15">
        <v>2</v>
      </c>
      <c r="K85" s="15">
        <v>1</v>
      </c>
      <c r="L85" s="15">
        <v>0</v>
      </c>
      <c r="M85" s="17">
        <v>0.5</v>
      </c>
      <c r="N85" s="17">
        <v>0</v>
      </c>
    </row>
    <row r="86" spans="1:14" ht="60" x14ac:dyDescent="0.25">
      <c r="A86" s="7" t="s">
        <v>201</v>
      </c>
      <c r="B86" s="7" t="s">
        <v>202</v>
      </c>
      <c r="C86" s="7" t="s">
        <v>82</v>
      </c>
      <c r="D86" s="7" t="s">
        <v>13</v>
      </c>
      <c r="E86" s="7" t="s">
        <v>206</v>
      </c>
      <c r="F86" s="7" t="s">
        <v>117</v>
      </c>
      <c r="G86" s="9" t="s">
        <v>207</v>
      </c>
      <c r="H86" s="14" t="s">
        <v>84</v>
      </c>
      <c r="I86" s="7">
        <v>5</v>
      </c>
      <c r="J86" s="15">
        <v>100</v>
      </c>
      <c r="K86" s="15">
        <v>0</v>
      </c>
      <c r="L86" s="15">
        <v>0</v>
      </c>
      <c r="M86" s="17">
        <v>0</v>
      </c>
      <c r="N86" s="17">
        <v>0</v>
      </c>
    </row>
    <row r="87" spans="1:14" ht="30" x14ac:dyDescent="0.25">
      <c r="A87" s="7" t="s">
        <v>201</v>
      </c>
      <c r="B87" s="7" t="s">
        <v>202</v>
      </c>
      <c r="C87" s="7" t="s">
        <v>82</v>
      </c>
      <c r="D87" s="7" t="s">
        <v>13</v>
      </c>
      <c r="E87" s="7" t="s">
        <v>208</v>
      </c>
      <c r="F87" s="7" t="s">
        <v>117</v>
      </c>
      <c r="G87" s="9" t="s">
        <v>209</v>
      </c>
      <c r="H87" s="14" t="s">
        <v>210</v>
      </c>
      <c r="I87" s="7">
        <v>0</v>
      </c>
      <c r="J87" s="15">
        <v>10</v>
      </c>
      <c r="K87" s="15">
        <v>0</v>
      </c>
      <c r="L87" s="15">
        <v>0</v>
      </c>
      <c r="M87" s="17">
        <v>0</v>
      </c>
      <c r="N87" s="17">
        <v>0</v>
      </c>
    </row>
    <row r="88" spans="1:14" x14ac:dyDescent="0.25">
      <c r="A88" s="7" t="s">
        <v>201</v>
      </c>
      <c r="B88" s="7" t="s">
        <v>202</v>
      </c>
      <c r="C88" s="7" t="s">
        <v>82</v>
      </c>
      <c r="D88" s="7" t="s">
        <v>13</v>
      </c>
      <c r="E88" s="7" t="s">
        <v>211</v>
      </c>
      <c r="F88" s="7" t="s">
        <v>117</v>
      </c>
      <c r="G88" s="9" t="s">
        <v>212</v>
      </c>
      <c r="H88" s="14" t="s">
        <v>125</v>
      </c>
      <c r="I88" s="7">
        <v>0</v>
      </c>
      <c r="J88" s="15">
        <v>3.5</v>
      </c>
      <c r="K88" s="15">
        <v>3.5</v>
      </c>
      <c r="L88" s="15">
        <v>0</v>
      </c>
      <c r="M88" s="17">
        <v>1</v>
      </c>
      <c r="N88" s="17">
        <v>0</v>
      </c>
    </row>
    <row r="89" spans="1:14" x14ac:dyDescent="0.25">
      <c r="A89" s="7" t="s">
        <v>201</v>
      </c>
      <c r="B89" s="7" t="s">
        <v>202</v>
      </c>
      <c r="C89" s="7" t="s">
        <v>82</v>
      </c>
      <c r="D89" s="7" t="s">
        <v>13</v>
      </c>
      <c r="E89" s="7" t="s">
        <v>213</v>
      </c>
      <c r="F89" s="7" t="s">
        <v>117</v>
      </c>
      <c r="G89" s="9" t="s">
        <v>214</v>
      </c>
      <c r="H89" s="14" t="s">
        <v>125</v>
      </c>
      <c r="I89" s="7">
        <v>0</v>
      </c>
      <c r="J89" s="15">
        <v>130</v>
      </c>
      <c r="K89" s="15">
        <v>0</v>
      </c>
      <c r="L89" s="15">
        <v>0</v>
      </c>
      <c r="M89" s="17">
        <v>0</v>
      </c>
      <c r="N89" s="17">
        <v>0</v>
      </c>
    </row>
    <row r="90" spans="1:14" x14ac:dyDescent="0.25">
      <c r="A90" s="7" t="s">
        <v>201</v>
      </c>
      <c r="B90" s="7" t="s">
        <v>202</v>
      </c>
      <c r="C90" s="7" t="s">
        <v>82</v>
      </c>
      <c r="D90" s="7" t="s">
        <v>13</v>
      </c>
      <c r="E90" s="7" t="s">
        <v>215</v>
      </c>
      <c r="F90" s="7" t="s">
        <v>117</v>
      </c>
      <c r="G90" s="9" t="s">
        <v>216</v>
      </c>
      <c r="H90" s="14" t="s">
        <v>217</v>
      </c>
      <c r="I90" s="7">
        <v>0</v>
      </c>
      <c r="J90" s="15">
        <v>40</v>
      </c>
      <c r="K90" s="15">
        <v>0</v>
      </c>
      <c r="L90" s="15">
        <v>0</v>
      </c>
      <c r="M90" s="17">
        <v>0</v>
      </c>
      <c r="N90" s="17">
        <v>0</v>
      </c>
    </row>
    <row r="91" spans="1:14" ht="60" x14ac:dyDescent="0.25">
      <c r="A91" s="7" t="s">
        <v>201</v>
      </c>
      <c r="B91" s="7" t="s">
        <v>202</v>
      </c>
      <c r="C91" s="7" t="s">
        <v>82</v>
      </c>
      <c r="D91" s="7" t="s">
        <v>13</v>
      </c>
      <c r="E91" s="7" t="s">
        <v>218</v>
      </c>
      <c r="F91" s="7" t="s">
        <v>117</v>
      </c>
      <c r="G91" s="9" t="s">
        <v>219</v>
      </c>
      <c r="H91" s="14" t="s">
        <v>220</v>
      </c>
      <c r="I91" s="7">
        <v>0</v>
      </c>
      <c r="J91" s="15">
        <v>2</v>
      </c>
      <c r="K91" s="15">
        <v>0</v>
      </c>
      <c r="L91" s="15">
        <v>0</v>
      </c>
      <c r="M91" s="17">
        <v>0</v>
      </c>
      <c r="N91" s="17">
        <v>0</v>
      </c>
    </row>
    <row r="92" spans="1:14" x14ac:dyDescent="0.25">
      <c r="A92" s="7" t="s">
        <v>201</v>
      </c>
      <c r="B92" s="7" t="s">
        <v>202</v>
      </c>
      <c r="C92" s="7" t="s">
        <v>82</v>
      </c>
      <c r="D92" s="7" t="s">
        <v>17</v>
      </c>
      <c r="E92" s="7" t="s">
        <v>221</v>
      </c>
      <c r="F92" s="7" t="s">
        <v>117</v>
      </c>
      <c r="G92" s="9" t="s">
        <v>222</v>
      </c>
      <c r="H92" s="14" t="s">
        <v>223</v>
      </c>
      <c r="I92" s="7">
        <v>0</v>
      </c>
      <c r="J92" s="15">
        <v>5</v>
      </c>
      <c r="K92" s="15">
        <v>0</v>
      </c>
      <c r="L92" s="15">
        <v>0</v>
      </c>
      <c r="M92" s="17">
        <v>0</v>
      </c>
      <c r="N92" s="17">
        <v>0</v>
      </c>
    </row>
    <row r="93" spans="1:14" ht="30" x14ac:dyDescent="0.25">
      <c r="A93" s="7" t="s">
        <v>224</v>
      </c>
      <c r="B93" s="7" t="s">
        <v>225</v>
      </c>
      <c r="C93" s="7" t="s">
        <v>227</v>
      </c>
      <c r="D93" s="7" t="s">
        <v>13</v>
      </c>
      <c r="E93" s="7" t="s">
        <v>226</v>
      </c>
      <c r="F93" s="7" t="s">
        <v>12</v>
      </c>
      <c r="G93" s="9" t="s">
        <v>228</v>
      </c>
      <c r="H93" s="14" t="s">
        <v>84</v>
      </c>
      <c r="I93" s="7">
        <v>10</v>
      </c>
      <c r="J93" s="15">
        <v>100</v>
      </c>
      <c r="K93" s="15">
        <v>0</v>
      </c>
      <c r="L93" s="15">
        <v>35.450000000000003</v>
      </c>
      <c r="M93" s="17">
        <v>0</v>
      </c>
      <c r="N93" s="17">
        <v>0.35450000000000004</v>
      </c>
    </row>
    <row r="94" spans="1:14" ht="60" x14ac:dyDescent="0.25">
      <c r="A94" s="7" t="s">
        <v>224</v>
      </c>
      <c r="B94" s="7" t="s">
        <v>225</v>
      </c>
      <c r="C94" s="7" t="s">
        <v>227</v>
      </c>
      <c r="D94" s="7" t="s">
        <v>13</v>
      </c>
      <c r="E94" s="7" t="s">
        <v>229</v>
      </c>
      <c r="F94" s="7" t="s">
        <v>12</v>
      </c>
      <c r="G94" s="9" t="s">
        <v>230</v>
      </c>
      <c r="H94" s="14" t="s">
        <v>231</v>
      </c>
      <c r="I94" s="7">
        <v>0</v>
      </c>
      <c r="J94" s="15">
        <v>3</v>
      </c>
      <c r="K94" s="15">
        <v>3</v>
      </c>
      <c r="L94" s="15">
        <v>0</v>
      </c>
      <c r="M94" s="17">
        <v>1</v>
      </c>
      <c r="N94" s="17">
        <v>0</v>
      </c>
    </row>
    <row r="95" spans="1:14" ht="30" x14ac:dyDescent="0.25">
      <c r="A95" s="7" t="s">
        <v>224</v>
      </c>
      <c r="B95" s="7" t="s">
        <v>225</v>
      </c>
      <c r="C95" s="7" t="s">
        <v>227</v>
      </c>
      <c r="D95" s="7" t="s">
        <v>13</v>
      </c>
      <c r="E95" s="7" t="s">
        <v>232</v>
      </c>
      <c r="F95" s="7" t="s">
        <v>12</v>
      </c>
      <c r="G95" s="9" t="s">
        <v>233</v>
      </c>
      <c r="H95" s="14" t="s">
        <v>234</v>
      </c>
      <c r="I95" s="7">
        <v>0</v>
      </c>
      <c r="J95" s="15">
        <v>4266306</v>
      </c>
      <c r="K95" s="15">
        <v>0</v>
      </c>
      <c r="L95" s="15">
        <v>0</v>
      </c>
      <c r="M95" s="17">
        <v>0</v>
      </c>
      <c r="N95" s="17">
        <v>0</v>
      </c>
    </row>
    <row r="96" spans="1:14" ht="30" x14ac:dyDescent="0.25">
      <c r="A96" s="7" t="s">
        <v>224</v>
      </c>
      <c r="B96" s="7" t="s">
        <v>225</v>
      </c>
      <c r="C96" s="7" t="s">
        <v>227</v>
      </c>
      <c r="D96" s="7" t="s">
        <v>17</v>
      </c>
      <c r="E96" s="7" t="s">
        <v>235</v>
      </c>
      <c r="F96" s="7" t="s">
        <v>12</v>
      </c>
      <c r="G96" s="9" t="s">
        <v>236</v>
      </c>
      <c r="H96" s="14" t="s">
        <v>237</v>
      </c>
      <c r="I96" s="7">
        <v>351648</v>
      </c>
      <c r="J96" s="15">
        <v>667686</v>
      </c>
      <c r="K96" s="15">
        <v>0</v>
      </c>
      <c r="L96" s="15">
        <v>0</v>
      </c>
      <c r="M96" s="17">
        <v>0</v>
      </c>
      <c r="N96" s="17">
        <v>0</v>
      </c>
    </row>
    <row r="97" spans="1:14" ht="30" x14ac:dyDescent="0.25">
      <c r="A97" s="7" t="s">
        <v>224</v>
      </c>
      <c r="B97" s="7" t="s">
        <v>225</v>
      </c>
      <c r="C97" s="7" t="s">
        <v>227</v>
      </c>
      <c r="D97" s="7" t="s">
        <v>17</v>
      </c>
      <c r="E97" s="7" t="s">
        <v>238</v>
      </c>
      <c r="F97" s="7" t="s">
        <v>12</v>
      </c>
      <c r="G97" s="9" t="s">
        <v>239</v>
      </c>
      <c r="H97" s="14" t="s">
        <v>237</v>
      </c>
      <c r="I97" s="7">
        <v>3878460</v>
      </c>
      <c r="J97" s="15">
        <v>3878460</v>
      </c>
      <c r="K97" s="15">
        <v>2838937</v>
      </c>
      <c r="L97" s="15">
        <v>0</v>
      </c>
      <c r="M97" s="17">
        <v>0.7319753201012773</v>
      </c>
      <c r="N97" s="17">
        <v>0</v>
      </c>
    </row>
    <row r="98" spans="1:14" x14ac:dyDescent="0.25">
      <c r="A98" s="7" t="s">
        <v>224</v>
      </c>
      <c r="B98" s="7" t="s">
        <v>240</v>
      </c>
      <c r="C98" s="7" t="s">
        <v>227</v>
      </c>
      <c r="D98" s="7" t="s">
        <v>13</v>
      </c>
      <c r="E98" s="7" t="s">
        <v>241</v>
      </c>
      <c r="F98" s="7" t="s">
        <v>242</v>
      </c>
      <c r="G98" s="9" t="s">
        <v>243</v>
      </c>
      <c r="H98" s="14" t="s">
        <v>244</v>
      </c>
      <c r="I98" s="7">
        <v>31</v>
      </c>
      <c r="J98" s="15">
        <v>1594</v>
      </c>
      <c r="K98" s="15">
        <v>3188</v>
      </c>
      <c r="L98" s="15">
        <v>0</v>
      </c>
      <c r="M98" s="17">
        <v>2</v>
      </c>
      <c r="N98" s="17">
        <v>0</v>
      </c>
    </row>
    <row r="99" spans="1:14" x14ac:dyDescent="0.25">
      <c r="A99" s="7" t="s">
        <v>224</v>
      </c>
      <c r="B99" s="7" t="s">
        <v>240</v>
      </c>
      <c r="C99" s="7" t="s">
        <v>227</v>
      </c>
      <c r="D99" s="7" t="s">
        <v>13</v>
      </c>
      <c r="E99" s="7" t="s">
        <v>245</v>
      </c>
      <c r="F99" s="7" t="s">
        <v>242</v>
      </c>
      <c r="G99" s="9" t="s">
        <v>246</v>
      </c>
      <c r="H99" s="14" t="s">
        <v>244</v>
      </c>
      <c r="I99" s="7">
        <v>280</v>
      </c>
      <c r="J99" s="15">
        <v>14426</v>
      </c>
      <c r="K99" s="15">
        <v>28852</v>
      </c>
      <c r="L99" s="15">
        <v>0</v>
      </c>
      <c r="M99" s="17">
        <v>2</v>
      </c>
      <c r="N99" s="17">
        <v>0</v>
      </c>
    </row>
    <row r="100" spans="1:14" ht="45" x14ac:dyDescent="0.25">
      <c r="A100" s="7" t="s">
        <v>224</v>
      </c>
      <c r="B100" s="7" t="s">
        <v>240</v>
      </c>
      <c r="C100" s="7" t="s">
        <v>227</v>
      </c>
      <c r="D100" s="7" t="s">
        <v>13</v>
      </c>
      <c r="E100" s="7" t="s">
        <v>247</v>
      </c>
      <c r="F100" s="7" t="s">
        <v>242</v>
      </c>
      <c r="G100" s="9" t="s">
        <v>248</v>
      </c>
      <c r="H100" s="14" t="s">
        <v>19</v>
      </c>
      <c r="I100" s="7">
        <v>47</v>
      </c>
      <c r="J100" s="15">
        <v>47</v>
      </c>
      <c r="K100" s="15">
        <v>3</v>
      </c>
      <c r="L100" s="15">
        <v>47</v>
      </c>
      <c r="M100" s="17">
        <v>6.3829787234042548E-2</v>
      </c>
      <c r="N100" s="17">
        <v>1</v>
      </c>
    </row>
    <row r="101" spans="1:14" ht="30" x14ac:dyDescent="0.25">
      <c r="A101" s="7" t="s">
        <v>224</v>
      </c>
      <c r="B101" s="7" t="s">
        <v>240</v>
      </c>
      <c r="C101" s="7" t="s">
        <v>227</v>
      </c>
      <c r="D101" s="7" t="s">
        <v>17</v>
      </c>
      <c r="E101" s="7" t="s">
        <v>249</v>
      </c>
      <c r="F101" s="7" t="s">
        <v>242</v>
      </c>
      <c r="G101" s="9" t="s">
        <v>250</v>
      </c>
      <c r="H101" s="14" t="s">
        <v>244</v>
      </c>
      <c r="I101" s="7">
        <v>18396</v>
      </c>
      <c r="J101" s="15">
        <v>15562</v>
      </c>
      <c r="K101" s="15">
        <v>31124</v>
      </c>
      <c r="L101" s="15">
        <v>0</v>
      </c>
      <c r="M101" s="17">
        <v>2</v>
      </c>
      <c r="N101" s="17">
        <v>0</v>
      </c>
    </row>
    <row r="102" spans="1:14" ht="45" x14ac:dyDescent="0.25">
      <c r="A102" s="7" t="s">
        <v>224</v>
      </c>
      <c r="B102" s="7" t="s">
        <v>240</v>
      </c>
      <c r="C102" s="7" t="s">
        <v>227</v>
      </c>
      <c r="D102" s="7" t="s">
        <v>13</v>
      </c>
      <c r="E102" s="7" t="s">
        <v>251</v>
      </c>
      <c r="F102" s="7" t="s">
        <v>242</v>
      </c>
      <c r="G102" s="9" t="s">
        <v>252</v>
      </c>
      <c r="H102" s="14" t="s">
        <v>253</v>
      </c>
      <c r="I102" s="7">
        <v>50</v>
      </c>
      <c r="J102" s="15">
        <v>458</v>
      </c>
      <c r="K102" s="15">
        <v>916</v>
      </c>
      <c r="L102" s="15">
        <v>83</v>
      </c>
      <c r="M102" s="17">
        <v>2</v>
      </c>
      <c r="N102" s="17">
        <v>0.18122270742358079</v>
      </c>
    </row>
    <row r="103" spans="1:14" ht="45" x14ac:dyDescent="0.25">
      <c r="A103" s="7" t="s">
        <v>224</v>
      </c>
      <c r="B103" s="7" t="s">
        <v>240</v>
      </c>
      <c r="C103" s="7" t="s">
        <v>227</v>
      </c>
      <c r="D103" s="7" t="s">
        <v>17</v>
      </c>
      <c r="E103" s="7" t="s">
        <v>254</v>
      </c>
      <c r="F103" s="7" t="s">
        <v>242</v>
      </c>
      <c r="G103" s="9" t="s">
        <v>255</v>
      </c>
      <c r="H103" s="14" t="s">
        <v>138</v>
      </c>
      <c r="I103" s="7">
        <v>93878</v>
      </c>
      <c r="J103" s="15">
        <v>50000</v>
      </c>
      <c r="K103" s="15">
        <v>0</v>
      </c>
      <c r="L103" s="15">
        <v>0</v>
      </c>
      <c r="M103" s="17">
        <v>0</v>
      </c>
      <c r="N103" s="17">
        <v>0</v>
      </c>
    </row>
    <row r="104" spans="1:14" ht="45" x14ac:dyDescent="0.25">
      <c r="A104" s="7" t="s">
        <v>224</v>
      </c>
      <c r="B104" s="7" t="s">
        <v>240</v>
      </c>
      <c r="C104" s="7" t="s">
        <v>227</v>
      </c>
      <c r="D104" s="7" t="s">
        <v>17</v>
      </c>
      <c r="E104" s="7" t="s">
        <v>256</v>
      </c>
      <c r="F104" s="7" t="s">
        <v>242</v>
      </c>
      <c r="G104" s="9" t="s">
        <v>257</v>
      </c>
      <c r="H104" s="14" t="s">
        <v>258</v>
      </c>
      <c r="I104" s="7">
        <v>0</v>
      </c>
      <c r="J104" s="15">
        <v>40</v>
      </c>
      <c r="K104" s="15">
        <v>40</v>
      </c>
      <c r="L104" s="15">
        <v>0</v>
      </c>
      <c r="M104" s="17">
        <v>1</v>
      </c>
      <c r="N104" s="17">
        <v>0</v>
      </c>
    </row>
    <row r="105" spans="1:14" ht="30" x14ac:dyDescent="0.25">
      <c r="A105" s="7" t="s">
        <v>259</v>
      </c>
      <c r="B105" s="7" t="s">
        <v>260</v>
      </c>
      <c r="C105" s="7" t="s">
        <v>72</v>
      </c>
      <c r="D105" s="7" t="s">
        <v>13</v>
      </c>
      <c r="E105" s="7" t="s">
        <v>261</v>
      </c>
      <c r="F105" s="7" t="s">
        <v>12</v>
      </c>
      <c r="G105" s="9" t="s">
        <v>262</v>
      </c>
      <c r="H105" s="14" t="s">
        <v>253</v>
      </c>
      <c r="I105" s="7">
        <v>0</v>
      </c>
      <c r="J105" s="15">
        <v>2024</v>
      </c>
      <c r="K105" s="15">
        <v>2242</v>
      </c>
      <c r="L105" s="15">
        <v>0</v>
      </c>
      <c r="M105" s="17">
        <v>1.1077075098814229</v>
      </c>
      <c r="N105" s="17">
        <v>0</v>
      </c>
    </row>
    <row r="106" spans="1:14" ht="30" x14ac:dyDescent="0.25">
      <c r="A106" s="7" t="s">
        <v>259</v>
      </c>
      <c r="B106" s="7" t="s">
        <v>260</v>
      </c>
      <c r="C106" s="7" t="s">
        <v>11</v>
      </c>
      <c r="D106" s="7" t="s">
        <v>13</v>
      </c>
      <c r="E106" s="7" t="s">
        <v>263</v>
      </c>
      <c r="F106" s="7" t="s">
        <v>12</v>
      </c>
      <c r="G106" s="9" t="s">
        <v>264</v>
      </c>
      <c r="H106" s="14" t="s">
        <v>253</v>
      </c>
      <c r="I106" s="7">
        <v>386</v>
      </c>
      <c r="J106" s="15">
        <v>15492</v>
      </c>
      <c r="K106" s="15">
        <v>6651</v>
      </c>
      <c r="L106" s="15">
        <v>0</v>
      </c>
      <c r="M106" s="17">
        <v>0.42931835786212241</v>
      </c>
      <c r="N106" s="17">
        <v>0</v>
      </c>
    </row>
    <row r="107" spans="1:14" ht="30" x14ac:dyDescent="0.25">
      <c r="A107" s="7" t="s">
        <v>259</v>
      </c>
      <c r="B107" s="7" t="s">
        <v>260</v>
      </c>
      <c r="C107" s="7" t="s">
        <v>72</v>
      </c>
      <c r="D107" s="7" t="s">
        <v>17</v>
      </c>
      <c r="E107" s="7" t="s">
        <v>265</v>
      </c>
      <c r="F107" s="7" t="s">
        <v>12</v>
      </c>
      <c r="G107" s="9" t="s">
        <v>266</v>
      </c>
      <c r="H107" s="14" t="s">
        <v>237</v>
      </c>
      <c r="I107" s="7">
        <v>0</v>
      </c>
      <c r="J107" s="15">
        <v>1923</v>
      </c>
      <c r="K107" s="15">
        <v>2221</v>
      </c>
      <c r="L107" s="15">
        <v>0</v>
      </c>
      <c r="M107" s="17">
        <v>1.1549661986479458</v>
      </c>
      <c r="N107" s="17">
        <v>0</v>
      </c>
    </row>
    <row r="108" spans="1:14" ht="30" x14ac:dyDescent="0.25">
      <c r="A108" s="7" t="s">
        <v>259</v>
      </c>
      <c r="B108" s="7" t="s">
        <v>260</v>
      </c>
      <c r="C108" s="7" t="s">
        <v>11</v>
      </c>
      <c r="D108" s="7" t="s">
        <v>17</v>
      </c>
      <c r="E108" s="7" t="s">
        <v>267</v>
      </c>
      <c r="F108" s="7" t="s">
        <v>12</v>
      </c>
      <c r="G108" s="9" t="s">
        <v>268</v>
      </c>
      <c r="H108" s="14" t="s">
        <v>237</v>
      </c>
      <c r="I108" s="7">
        <v>0</v>
      </c>
      <c r="J108" s="15">
        <v>20116</v>
      </c>
      <c r="K108" s="15">
        <v>10766</v>
      </c>
      <c r="L108" s="15">
        <v>0</v>
      </c>
      <c r="M108" s="17">
        <v>0.53519586398886454</v>
      </c>
      <c r="N108" s="17">
        <v>0</v>
      </c>
    </row>
    <row r="109" spans="1:14" ht="45" x14ac:dyDescent="0.25">
      <c r="A109" s="7" t="s">
        <v>259</v>
      </c>
      <c r="B109" s="7" t="s">
        <v>269</v>
      </c>
      <c r="C109" s="7" t="s">
        <v>11</v>
      </c>
      <c r="D109" s="7" t="s">
        <v>13</v>
      </c>
      <c r="E109" s="7" t="s">
        <v>247</v>
      </c>
      <c r="F109" s="7" t="s">
        <v>242</v>
      </c>
      <c r="G109" s="9" t="s">
        <v>248</v>
      </c>
      <c r="H109" s="14" t="s">
        <v>19</v>
      </c>
      <c r="I109" s="7">
        <v>99</v>
      </c>
      <c r="J109" s="15">
        <v>111</v>
      </c>
      <c r="K109" s="15">
        <v>9</v>
      </c>
      <c r="L109" s="15">
        <v>5</v>
      </c>
      <c r="M109" s="17">
        <v>8.1081081081081086E-2</v>
      </c>
      <c r="N109" s="17">
        <v>4.5045045045045043E-2</v>
      </c>
    </row>
    <row r="110" spans="1:14" ht="45" x14ac:dyDescent="0.25">
      <c r="A110" s="7" t="s">
        <v>259</v>
      </c>
      <c r="B110" s="7" t="s">
        <v>269</v>
      </c>
      <c r="C110" s="7" t="s">
        <v>11</v>
      </c>
      <c r="D110" s="7" t="s">
        <v>17</v>
      </c>
      <c r="E110" s="7" t="s">
        <v>270</v>
      </c>
      <c r="F110" s="7" t="s">
        <v>242</v>
      </c>
      <c r="G110" s="9" t="s">
        <v>271</v>
      </c>
      <c r="H110" s="14" t="s">
        <v>19</v>
      </c>
      <c r="I110" s="7">
        <v>19</v>
      </c>
      <c r="J110" s="15">
        <v>111</v>
      </c>
      <c r="K110" s="15">
        <v>6</v>
      </c>
      <c r="L110" s="15">
        <v>0</v>
      </c>
      <c r="M110" s="17">
        <v>5.4054054054054057E-2</v>
      </c>
      <c r="N110" s="17">
        <v>0</v>
      </c>
    </row>
    <row r="111" spans="1:14" ht="45" x14ac:dyDescent="0.25">
      <c r="A111" s="7" t="s">
        <v>259</v>
      </c>
      <c r="B111" s="7" t="s">
        <v>272</v>
      </c>
      <c r="C111" s="7" t="s">
        <v>11</v>
      </c>
      <c r="D111" s="7" t="s">
        <v>13</v>
      </c>
      <c r="E111" s="7" t="s">
        <v>247</v>
      </c>
      <c r="F111" s="7" t="s">
        <v>242</v>
      </c>
      <c r="G111" s="9" t="s">
        <v>248</v>
      </c>
      <c r="H111" s="14" t="s">
        <v>19</v>
      </c>
      <c r="I111" s="7">
        <v>38</v>
      </c>
      <c r="J111" s="15">
        <v>38</v>
      </c>
      <c r="K111" s="15">
        <v>2</v>
      </c>
      <c r="L111" s="15">
        <v>1</v>
      </c>
      <c r="M111" s="17">
        <v>5.2631578947368418E-2</v>
      </c>
      <c r="N111" s="17">
        <v>2.6315789473684209E-2</v>
      </c>
    </row>
    <row r="112" spans="1:14" ht="30" x14ac:dyDescent="0.25">
      <c r="A112" s="7" t="s">
        <v>259</v>
      </c>
      <c r="B112" s="7" t="s">
        <v>272</v>
      </c>
      <c r="C112" s="7" t="s">
        <v>11</v>
      </c>
      <c r="D112" s="7" t="s">
        <v>17</v>
      </c>
      <c r="E112" s="7" t="s">
        <v>273</v>
      </c>
      <c r="F112" s="7" t="s">
        <v>242</v>
      </c>
      <c r="G112" s="9" t="s">
        <v>274</v>
      </c>
      <c r="H112" s="14" t="s">
        <v>244</v>
      </c>
      <c r="I112" s="7">
        <v>378</v>
      </c>
      <c r="J112" s="15">
        <v>405</v>
      </c>
      <c r="K112" s="15">
        <v>340</v>
      </c>
      <c r="L112" s="15">
        <v>0</v>
      </c>
      <c r="M112" s="17">
        <v>0.83950617283950613</v>
      </c>
      <c r="N112" s="17">
        <v>0</v>
      </c>
    </row>
    <row r="113" spans="1:14" ht="30" x14ac:dyDescent="0.25">
      <c r="A113" s="7" t="s">
        <v>259</v>
      </c>
      <c r="B113" s="7" t="s">
        <v>272</v>
      </c>
      <c r="C113" s="7" t="s">
        <v>11</v>
      </c>
      <c r="D113" s="7" t="s">
        <v>13</v>
      </c>
      <c r="E113" s="7" t="s">
        <v>275</v>
      </c>
      <c r="F113" s="7" t="s">
        <v>242</v>
      </c>
      <c r="G113" s="9" t="s">
        <v>276</v>
      </c>
      <c r="H113" s="14" t="s">
        <v>244</v>
      </c>
      <c r="I113" s="7">
        <v>450</v>
      </c>
      <c r="J113" s="15">
        <v>2250</v>
      </c>
      <c r="K113" s="15">
        <v>1895</v>
      </c>
      <c r="L113" s="15">
        <v>213</v>
      </c>
      <c r="M113" s="17">
        <v>0.84222222222222221</v>
      </c>
      <c r="N113" s="17">
        <v>9.4666666666666663E-2</v>
      </c>
    </row>
    <row r="114" spans="1:14" ht="45" x14ac:dyDescent="0.25">
      <c r="A114" s="7" t="s">
        <v>259</v>
      </c>
      <c r="B114" s="7" t="s">
        <v>272</v>
      </c>
      <c r="C114" s="7" t="s">
        <v>11</v>
      </c>
      <c r="D114" s="7" t="s">
        <v>17</v>
      </c>
      <c r="E114" s="7" t="s">
        <v>277</v>
      </c>
      <c r="F114" s="7" t="s">
        <v>242</v>
      </c>
      <c r="G114" s="9" t="s">
        <v>278</v>
      </c>
      <c r="H114" s="14" t="s">
        <v>19</v>
      </c>
      <c r="I114" s="7">
        <v>44</v>
      </c>
      <c r="J114" s="15">
        <v>38</v>
      </c>
      <c r="K114" s="15">
        <v>1</v>
      </c>
      <c r="L114" s="15">
        <v>0</v>
      </c>
      <c r="M114" s="17">
        <v>2.6315789473684209E-2</v>
      </c>
      <c r="N114" s="17">
        <v>0</v>
      </c>
    </row>
    <row r="115" spans="1:14" ht="30" x14ac:dyDescent="0.25">
      <c r="A115" s="7" t="s">
        <v>259</v>
      </c>
      <c r="B115" s="7" t="s">
        <v>279</v>
      </c>
      <c r="C115" s="7" t="s">
        <v>106</v>
      </c>
      <c r="D115" s="7" t="s">
        <v>13</v>
      </c>
      <c r="E115" s="7" t="s">
        <v>280</v>
      </c>
      <c r="F115" s="7" t="s">
        <v>242</v>
      </c>
      <c r="G115" s="9" t="s">
        <v>281</v>
      </c>
      <c r="H115" s="14" t="s">
        <v>253</v>
      </c>
      <c r="I115" s="7">
        <v>5800</v>
      </c>
      <c r="J115" s="15">
        <v>35800</v>
      </c>
      <c r="K115" s="15">
        <v>23582</v>
      </c>
      <c r="L115" s="15">
        <v>0</v>
      </c>
      <c r="M115" s="17">
        <v>0.65871508379888266</v>
      </c>
      <c r="N115" s="17">
        <v>0</v>
      </c>
    </row>
    <row r="116" spans="1:14" ht="30" x14ac:dyDescent="0.25">
      <c r="A116" s="7" t="s">
        <v>259</v>
      </c>
      <c r="B116" s="7" t="s">
        <v>279</v>
      </c>
      <c r="C116" s="7" t="s">
        <v>11</v>
      </c>
      <c r="D116" s="7" t="s">
        <v>17</v>
      </c>
      <c r="E116" s="7" t="s">
        <v>249</v>
      </c>
      <c r="F116" s="7" t="s">
        <v>242</v>
      </c>
      <c r="G116" s="9" t="s">
        <v>282</v>
      </c>
      <c r="H116" s="14" t="s">
        <v>244</v>
      </c>
      <c r="I116" s="7">
        <v>38102</v>
      </c>
      <c r="J116" s="15">
        <v>27720</v>
      </c>
      <c r="K116" s="15">
        <v>20313</v>
      </c>
      <c r="L116" s="15">
        <v>0</v>
      </c>
      <c r="M116" s="17">
        <v>0.73279220779220777</v>
      </c>
      <c r="N116" s="17">
        <v>0</v>
      </c>
    </row>
    <row r="117" spans="1:14" ht="30" x14ac:dyDescent="0.25">
      <c r="A117" s="7" t="s">
        <v>259</v>
      </c>
      <c r="B117" s="7" t="s">
        <v>279</v>
      </c>
      <c r="C117" s="7" t="s">
        <v>11</v>
      </c>
      <c r="D117" s="7" t="s">
        <v>17</v>
      </c>
      <c r="E117" s="7" t="s">
        <v>283</v>
      </c>
      <c r="F117" s="7" t="s">
        <v>242</v>
      </c>
      <c r="G117" s="9" t="s">
        <v>284</v>
      </c>
      <c r="H117" s="14" t="s">
        <v>244</v>
      </c>
      <c r="I117" s="7">
        <v>675</v>
      </c>
      <c r="J117" s="15">
        <v>6469</v>
      </c>
      <c r="K117" s="15">
        <v>4717</v>
      </c>
      <c r="L117" s="15">
        <v>0</v>
      </c>
      <c r="M117" s="17">
        <v>0.72916988715411968</v>
      </c>
      <c r="N117" s="17">
        <v>0</v>
      </c>
    </row>
    <row r="118" spans="1:14" ht="30" x14ac:dyDescent="0.25">
      <c r="A118" s="7" t="s">
        <v>285</v>
      </c>
      <c r="B118" s="7" t="s">
        <v>286</v>
      </c>
      <c r="C118" s="7" t="s">
        <v>288</v>
      </c>
      <c r="D118" s="7" t="s">
        <v>13</v>
      </c>
      <c r="E118" s="7" t="s">
        <v>287</v>
      </c>
      <c r="F118" s="7" t="s">
        <v>12</v>
      </c>
      <c r="G118" s="9" t="s">
        <v>289</v>
      </c>
      <c r="H118" s="14" t="s">
        <v>234</v>
      </c>
      <c r="I118" s="7">
        <v>0</v>
      </c>
      <c r="J118" s="15">
        <v>166</v>
      </c>
      <c r="K118" s="15">
        <v>174</v>
      </c>
      <c r="L118" s="15">
        <v>0</v>
      </c>
      <c r="M118" s="17">
        <v>1.0481927710843373</v>
      </c>
      <c r="N118" s="17">
        <v>0</v>
      </c>
    </row>
    <row r="119" spans="1:14" ht="30" x14ac:dyDescent="0.25">
      <c r="A119" s="7" t="s">
        <v>285</v>
      </c>
      <c r="B119" s="7" t="s">
        <v>286</v>
      </c>
      <c r="C119" s="7" t="s">
        <v>288</v>
      </c>
      <c r="D119" s="7" t="s">
        <v>13</v>
      </c>
      <c r="E119" s="7" t="s">
        <v>290</v>
      </c>
      <c r="F119" s="7" t="s">
        <v>12</v>
      </c>
      <c r="G119" s="9" t="s">
        <v>291</v>
      </c>
      <c r="H119" s="14" t="s">
        <v>292</v>
      </c>
      <c r="I119" s="7">
        <v>10</v>
      </c>
      <c r="J119" s="15">
        <v>10</v>
      </c>
      <c r="K119" s="15">
        <v>20</v>
      </c>
      <c r="L119" s="15">
        <v>10</v>
      </c>
      <c r="M119" s="17">
        <v>2</v>
      </c>
      <c r="N119" s="17">
        <v>1</v>
      </c>
    </row>
    <row r="120" spans="1:14" ht="30" x14ac:dyDescent="0.25">
      <c r="A120" s="7" t="s">
        <v>285</v>
      </c>
      <c r="B120" s="7" t="s">
        <v>286</v>
      </c>
      <c r="C120" s="7" t="s">
        <v>288</v>
      </c>
      <c r="D120" s="7" t="s">
        <v>17</v>
      </c>
      <c r="E120" s="7" t="s">
        <v>293</v>
      </c>
      <c r="F120" s="7" t="s">
        <v>12</v>
      </c>
      <c r="G120" s="9" t="s">
        <v>294</v>
      </c>
      <c r="H120" s="14" t="s">
        <v>237</v>
      </c>
      <c r="I120" s="7">
        <v>0</v>
      </c>
      <c r="J120" s="15">
        <v>166</v>
      </c>
      <c r="K120" s="15">
        <v>0</v>
      </c>
      <c r="L120" s="15">
        <v>0</v>
      </c>
      <c r="M120" s="17">
        <v>0</v>
      </c>
      <c r="N120" s="17">
        <v>0</v>
      </c>
    </row>
    <row r="121" spans="1:14" x14ac:dyDescent="0.25">
      <c r="A121" s="7" t="s">
        <v>285</v>
      </c>
      <c r="B121" s="7" t="s">
        <v>286</v>
      </c>
      <c r="C121" s="7" t="s">
        <v>48</v>
      </c>
      <c r="D121" s="7" t="s">
        <v>13</v>
      </c>
      <c r="E121" s="7" t="s">
        <v>295</v>
      </c>
      <c r="F121" s="7" t="s">
        <v>12</v>
      </c>
      <c r="G121" s="9" t="s">
        <v>296</v>
      </c>
      <c r="H121" s="14" t="s">
        <v>253</v>
      </c>
      <c r="I121" s="7">
        <v>0</v>
      </c>
      <c r="J121" s="15">
        <v>1952</v>
      </c>
      <c r="K121" s="15">
        <v>906</v>
      </c>
      <c r="L121" s="15">
        <v>1</v>
      </c>
      <c r="M121" s="17">
        <v>0.46413934426229508</v>
      </c>
      <c r="N121" s="17">
        <v>5.1229508196721314E-4</v>
      </c>
    </row>
    <row r="122" spans="1:14" ht="30" x14ac:dyDescent="0.25">
      <c r="A122" s="7" t="s">
        <v>285</v>
      </c>
      <c r="B122" s="7" t="s">
        <v>286</v>
      </c>
      <c r="C122" s="7" t="s">
        <v>48</v>
      </c>
      <c r="D122" s="7" t="s">
        <v>17</v>
      </c>
      <c r="E122" s="7" t="s">
        <v>297</v>
      </c>
      <c r="F122" s="7" t="s">
        <v>12</v>
      </c>
      <c r="G122" s="9" t="s">
        <v>298</v>
      </c>
      <c r="H122" s="14" t="s">
        <v>253</v>
      </c>
      <c r="I122" s="7">
        <v>0</v>
      </c>
      <c r="J122" s="15">
        <v>1952</v>
      </c>
      <c r="K122" s="15">
        <v>906</v>
      </c>
      <c r="L122" s="15">
        <v>1</v>
      </c>
      <c r="M122" s="17">
        <v>0.46413934426229508</v>
      </c>
      <c r="N122" s="17">
        <v>5.1229508196721314E-4</v>
      </c>
    </row>
    <row r="123" spans="1:14" ht="30" x14ac:dyDescent="0.25">
      <c r="A123" s="7" t="s">
        <v>285</v>
      </c>
      <c r="B123" s="7" t="s">
        <v>299</v>
      </c>
      <c r="C123" s="7" t="s">
        <v>301</v>
      </c>
      <c r="D123" s="7" t="s">
        <v>13</v>
      </c>
      <c r="E123" s="7" t="s">
        <v>300</v>
      </c>
      <c r="F123" s="7" t="s">
        <v>12</v>
      </c>
      <c r="G123" s="9" t="s">
        <v>302</v>
      </c>
      <c r="H123" s="14" t="s">
        <v>84</v>
      </c>
      <c r="I123" s="7">
        <v>10</v>
      </c>
      <c r="J123" s="15">
        <v>100</v>
      </c>
      <c r="K123" s="15">
        <v>0</v>
      </c>
      <c r="L123" s="15">
        <v>0</v>
      </c>
      <c r="M123" s="17">
        <v>0</v>
      </c>
      <c r="N123" s="17">
        <v>0</v>
      </c>
    </row>
    <row r="124" spans="1:14" x14ac:dyDescent="0.25">
      <c r="A124" s="7" t="s">
        <v>285</v>
      </c>
      <c r="B124" s="7" t="s">
        <v>299</v>
      </c>
      <c r="C124" s="7" t="s">
        <v>301</v>
      </c>
      <c r="D124" s="7" t="s">
        <v>13</v>
      </c>
      <c r="E124" s="7" t="s">
        <v>172</v>
      </c>
      <c r="F124" s="7" t="s">
        <v>12</v>
      </c>
      <c r="G124" s="9" t="s">
        <v>173</v>
      </c>
      <c r="H124" s="14" t="s">
        <v>193</v>
      </c>
      <c r="I124" s="7">
        <v>0</v>
      </c>
      <c r="J124" s="15">
        <v>11</v>
      </c>
      <c r="K124" s="15">
        <v>0</v>
      </c>
      <c r="L124" s="15">
        <v>0</v>
      </c>
      <c r="M124" s="17">
        <v>0</v>
      </c>
      <c r="N124" s="17">
        <v>0</v>
      </c>
    </row>
    <row r="125" spans="1:14" ht="30" x14ac:dyDescent="0.25">
      <c r="A125" s="7" t="s">
        <v>285</v>
      </c>
      <c r="B125" s="7" t="s">
        <v>299</v>
      </c>
      <c r="C125" s="7" t="s">
        <v>301</v>
      </c>
      <c r="D125" s="7" t="s">
        <v>17</v>
      </c>
      <c r="E125" s="7" t="s">
        <v>169</v>
      </c>
      <c r="F125" s="7" t="s">
        <v>12</v>
      </c>
      <c r="G125" s="9" t="s">
        <v>303</v>
      </c>
      <c r="H125" s="14" t="s">
        <v>171</v>
      </c>
      <c r="I125" s="7">
        <v>11000</v>
      </c>
      <c r="J125" s="15">
        <v>16500</v>
      </c>
      <c r="K125" s="15">
        <v>0</v>
      </c>
      <c r="L125" s="15">
        <v>0</v>
      </c>
      <c r="M125" s="17">
        <v>0</v>
      </c>
      <c r="N125" s="17">
        <v>0</v>
      </c>
    </row>
    <row r="126" spans="1:14" x14ac:dyDescent="0.25">
      <c r="A126" s="7" t="s">
        <v>285</v>
      </c>
      <c r="B126" s="7" t="s">
        <v>304</v>
      </c>
      <c r="C126" s="7" t="s">
        <v>288</v>
      </c>
      <c r="D126" s="7" t="s">
        <v>13</v>
      </c>
      <c r="E126" s="7" t="s">
        <v>305</v>
      </c>
      <c r="F126" s="7" t="s">
        <v>242</v>
      </c>
      <c r="G126" s="9" t="s">
        <v>306</v>
      </c>
      <c r="H126" s="14" t="s">
        <v>253</v>
      </c>
      <c r="I126" s="7">
        <v>628</v>
      </c>
      <c r="J126" s="15">
        <v>44158</v>
      </c>
      <c r="K126" s="15">
        <v>6161</v>
      </c>
      <c r="L126" s="15">
        <v>0</v>
      </c>
      <c r="M126" s="17">
        <v>0.13952171746908829</v>
      </c>
      <c r="N126" s="17">
        <v>0</v>
      </c>
    </row>
    <row r="127" spans="1:14" ht="30" x14ac:dyDescent="0.25">
      <c r="A127" s="7" t="s">
        <v>285</v>
      </c>
      <c r="B127" s="7" t="s">
        <v>304</v>
      </c>
      <c r="C127" s="7" t="s">
        <v>288</v>
      </c>
      <c r="D127" s="7" t="s">
        <v>13</v>
      </c>
      <c r="E127" s="7" t="s">
        <v>280</v>
      </c>
      <c r="F127" s="7" t="s">
        <v>242</v>
      </c>
      <c r="G127" s="9" t="s">
        <v>281</v>
      </c>
      <c r="H127" s="14" t="s">
        <v>253</v>
      </c>
      <c r="I127" s="7">
        <v>0</v>
      </c>
      <c r="J127" s="15">
        <v>6104</v>
      </c>
      <c r="K127" s="15">
        <v>2870</v>
      </c>
      <c r="L127" s="15">
        <v>0</v>
      </c>
      <c r="M127" s="17">
        <v>0.47018348623853212</v>
      </c>
      <c r="N127" s="17">
        <v>0</v>
      </c>
    </row>
    <row r="128" spans="1:14" ht="45" x14ac:dyDescent="0.25">
      <c r="A128" s="7" t="s">
        <v>285</v>
      </c>
      <c r="B128" s="7" t="s">
        <v>304</v>
      </c>
      <c r="C128" s="7" t="s">
        <v>288</v>
      </c>
      <c r="D128" s="7" t="s">
        <v>13</v>
      </c>
      <c r="E128" s="7" t="s">
        <v>247</v>
      </c>
      <c r="F128" s="7" t="s">
        <v>242</v>
      </c>
      <c r="G128" s="9" t="s">
        <v>248</v>
      </c>
      <c r="H128" s="14" t="s">
        <v>19</v>
      </c>
      <c r="I128" s="7">
        <v>3</v>
      </c>
      <c r="J128" s="15">
        <v>3</v>
      </c>
      <c r="K128" s="15">
        <v>3</v>
      </c>
      <c r="L128" s="15">
        <v>2</v>
      </c>
      <c r="M128" s="17">
        <v>1</v>
      </c>
      <c r="N128" s="17">
        <v>0.66666666666666663</v>
      </c>
    </row>
    <row r="129" spans="1:14" ht="45" x14ac:dyDescent="0.25">
      <c r="A129" s="7" t="s">
        <v>285</v>
      </c>
      <c r="B129" s="7" t="s">
        <v>304</v>
      </c>
      <c r="C129" s="7" t="s">
        <v>288</v>
      </c>
      <c r="D129" s="7" t="s">
        <v>13</v>
      </c>
      <c r="E129" s="7" t="s">
        <v>307</v>
      </c>
      <c r="F129" s="7" t="s">
        <v>242</v>
      </c>
      <c r="G129" s="9" t="s">
        <v>308</v>
      </c>
      <c r="H129" s="14" t="s">
        <v>31</v>
      </c>
      <c r="I129" s="7">
        <v>22</v>
      </c>
      <c r="J129" s="15">
        <v>148</v>
      </c>
      <c r="K129" s="15">
        <v>296</v>
      </c>
      <c r="L129" s="15">
        <v>25</v>
      </c>
      <c r="M129" s="17">
        <v>2</v>
      </c>
      <c r="N129" s="17">
        <v>0.16891891891891891</v>
      </c>
    </row>
    <row r="130" spans="1:14" ht="30" x14ac:dyDescent="0.25">
      <c r="A130" s="7" t="s">
        <v>285</v>
      </c>
      <c r="B130" s="7" t="s">
        <v>304</v>
      </c>
      <c r="C130" s="7" t="s">
        <v>288</v>
      </c>
      <c r="D130" s="7" t="s">
        <v>17</v>
      </c>
      <c r="E130" s="7" t="s">
        <v>249</v>
      </c>
      <c r="F130" s="7" t="s">
        <v>242</v>
      </c>
      <c r="G130" s="9" t="s">
        <v>282</v>
      </c>
      <c r="H130" s="14" t="s">
        <v>244</v>
      </c>
      <c r="I130" s="7">
        <v>1234</v>
      </c>
      <c r="J130" s="15">
        <v>3064</v>
      </c>
      <c r="K130" s="15">
        <v>0</v>
      </c>
      <c r="L130" s="15">
        <v>0</v>
      </c>
      <c r="M130" s="17">
        <v>0</v>
      </c>
      <c r="N130" s="17">
        <v>0</v>
      </c>
    </row>
    <row r="131" spans="1:14" ht="30" x14ac:dyDescent="0.25">
      <c r="A131" s="7" t="s">
        <v>285</v>
      </c>
      <c r="B131" s="7" t="s">
        <v>304</v>
      </c>
      <c r="C131" s="7" t="s">
        <v>288</v>
      </c>
      <c r="D131" s="7" t="s">
        <v>17</v>
      </c>
      <c r="E131" s="7" t="s">
        <v>309</v>
      </c>
      <c r="F131" s="7" t="s">
        <v>242</v>
      </c>
      <c r="G131" s="9" t="s">
        <v>310</v>
      </c>
      <c r="H131" s="14" t="s">
        <v>244</v>
      </c>
      <c r="I131" s="7">
        <v>2151</v>
      </c>
      <c r="J131" s="15">
        <v>6346</v>
      </c>
      <c r="K131" s="15">
        <v>1318</v>
      </c>
      <c r="L131" s="15">
        <v>0</v>
      </c>
      <c r="M131" s="17">
        <v>0.20768988339111252</v>
      </c>
      <c r="N131" s="17">
        <v>0</v>
      </c>
    </row>
    <row r="132" spans="1:14" ht="45" x14ac:dyDescent="0.25">
      <c r="A132" s="7" t="s">
        <v>285</v>
      </c>
      <c r="B132" s="7" t="s">
        <v>311</v>
      </c>
      <c r="C132" s="7" t="s">
        <v>312</v>
      </c>
      <c r="D132" s="7" t="s">
        <v>13</v>
      </c>
      <c r="E132" s="7" t="s">
        <v>247</v>
      </c>
      <c r="F132" s="7" t="s">
        <v>242</v>
      </c>
      <c r="G132" s="9" t="s">
        <v>248</v>
      </c>
      <c r="H132" s="14" t="s">
        <v>19</v>
      </c>
      <c r="I132" s="7">
        <v>9</v>
      </c>
      <c r="J132" s="15">
        <v>220</v>
      </c>
      <c r="K132" s="15">
        <v>219</v>
      </c>
      <c r="L132" s="15">
        <v>4</v>
      </c>
      <c r="M132" s="17">
        <v>0.99545454545454548</v>
      </c>
      <c r="N132" s="17">
        <v>1.8181818181818181E-2</v>
      </c>
    </row>
    <row r="133" spans="1:14" x14ac:dyDescent="0.25">
      <c r="A133" s="7" t="s">
        <v>285</v>
      </c>
      <c r="B133" s="7" t="s">
        <v>311</v>
      </c>
      <c r="C133" s="7" t="s">
        <v>314</v>
      </c>
      <c r="D133" s="7" t="s">
        <v>13</v>
      </c>
      <c r="E133" s="7" t="s">
        <v>313</v>
      </c>
      <c r="F133" s="7" t="s">
        <v>242</v>
      </c>
      <c r="G133" s="9" t="s">
        <v>315</v>
      </c>
      <c r="H133" s="14" t="s">
        <v>316</v>
      </c>
      <c r="I133" s="7">
        <v>91</v>
      </c>
      <c r="J133" s="15">
        <v>374</v>
      </c>
      <c r="K133" s="15">
        <v>781</v>
      </c>
      <c r="L133" s="15">
        <v>156</v>
      </c>
      <c r="M133" s="17">
        <v>2.0882352941176472</v>
      </c>
      <c r="N133" s="17">
        <v>0.41711229946524064</v>
      </c>
    </row>
    <row r="134" spans="1:14" x14ac:dyDescent="0.25">
      <c r="A134" s="7" t="s">
        <v>285</v>
      </c>
      <c r="B134" s="7" t="s">
        <v>311</v>
      </c>
      <c r="C134" s="7" t="s">
        <v>318</v>
      </c>
      <c r="D134" s="7" t="s">
        <v>13</v>
      </c>
      <c r="E134" s="7" t="s">
        <v>317</v>
      </c>
      <c r="F134" s="7" t="s">
        <v>242</v>
      </c>
      <c r="G134" s="9" t="s">
        <v>319</v>
      </c>
      <c r="H134" s="14" t="s">
        <v>320</v>
      </c>
      <c r="I134" s="7">
        <v>2</v>
      </c>
      <c r="J134" s="15">
        <v>2</v>
      </c>
      <c r="K134" s="15">
        <v>2</v>
      </c>
      <c r="L134" s="15">
        <v>2</v>
      </c>
      <c r="M134" s="17">
        <v>1</v>
      </c>
      <c r="N134" s="17">
        <v>1</v>
      </c>
    </row>
    <row r="135" spans="1:14" x14ac:dyDescent="0.25">
      <c r="A135" s="7" t="s">
        <v>285</v>
      </c>
      <c r="B135" s="7" t="s">
        <v>311</v>
      </c>
      <c r="C135" s="7" t="s">
        <v>322</v>
      </c>
      <c r="D135" s="7" t="s">
        <v>13</v>
      </c>
      <c r="E135" s="7" t="s">
        <v>321</v>
      </c>
      <c r="F135" s="7" t="s">
        <v>242</v>
      </c>
      <c r="G135" s="9" t="s">
        <v>323</v>
      </c>
      <c r="H135" s="14" t="s">
        <v>253</v>
      </c>
      <c r="I135" s="7">
        <v>525</v>
      </c>
      <c r="J135" s="15">
        <v>2655</v>
      </c>
      <c r="K135" s="15">
        <v>5310</v>
      </c>
      <c r="L135" s="15">
        <v>449</v>
      </c>
      <c r="M135" s="17">
        <v>2</v>
      </c>
      <c r="N135" s="17">
        <v>0.16911487758945387</v>
      </c>
    </row>
    <row r="136" spans="1:14" x14ac:dyDescent="0.25">
      <c r="A136" s="7" t="s">
        <v>285</v>
      </c>
      <c r="B136" s="7" t="s">
        <v>311</v>
      </c>
      <c r="C136" s="7" t="s">
        <v>322</v>
      </c>
      <c r="D136" s="7" t="s">
        <v>13</v>
      </c>
      <c r="E136" s="7" t="s">
        <v>324</v>
      </c>
      <c r="F136" s="7" t="s">
        <v>242</v>
      </c>
      <c r="G136" s="9" t="s">
        <v>325</v>
      </c>
      <c r="H136" s="14" t="s">
        <v>253</v>
      </c>
      <c r="I136" s="7">
        <v>300</v>
      </c>
      <c r="J136" s="15">
        <v>3000</v>
      </c>
      <c r="K136" s="15">
        <v>6000</v>
      </c>
      <c r="L136" s="15">
        <v>580</v>
      </c>
      <c r="M136" s="17">
        <v>2</v>
      </c>
      <c r="N136" s="17">
        <v>0.19333333333333333</v>
      </c>
    </row>
    <row r="137" spans="1:14" x14ac:dyDescent="0.25">
      <c r="A137" s="7" t="s">
        <v>285</v>
      </c>
      <c r="B137" s="7" t="s">
        <v>311</v>
      </c>
      <c r="C137" s="7" t="s">
        <v>288</v>
      </c>
      <c r="D137" s="7" t="s">
        <v>13</v>
      </c>
      <c r="E137" s="7" t="s">
        <v>326</v>
      </c>
      <c r="F137" s="7" t="s">
        <v>242</v>
      </c>
      <c r="G137" s="9" t="s">
        <v>327</v>
      </c>
      <c r="H137" s="14" t="s">
        <v>328</v>
      </c>
      <c r="I137" s="7">
        <v>3</v>
      </c>
      <c r="J137" s="15">
        <v>15</v>
      </c>
      <c r="K137" s="15">
        <v>15</v>
      </c>
      <c r="L137" s="15">
        <v>0</v>
      </c>
      <c r="M137" s="17">
        <v>1</v>
      </c>
      <c r="N137" s="17">
        <v>0</v>
      </c>
    </row>
    <row r="138" spans="1:14" ht="45" x14ac:dyDescent="0.25">
      <c r="A138" s="7" t="s">
        <v>285</v>
      </c>
      <c r="B138" s="7" t="s">
        <v>311</v>
      </c>
      <c r="C138" s="7" t="s">
        <v>318</v>
      </c>
      <c r="D138" s="7" t="s">
        <v>17</v>
      </c>
      <c r="E138" s="7" t="s">
        <v>329</v>
      </c>
      <c r="F138" s="7" t="s">
        <v>330</v>
      </c>
      <c r="G138" s="9" t="s">
        <v>331</v>
      </c>
      <c r="H138" s="14" t="s">
        <v>332</v>
      </c>
      <c r="I138" s="7">
        <v>5</v>
      </c>
      <c r="J138" s="15">
        <v>50</v>
      </c>
      <c r="K138" s="15">
        <v>150</v>
      </c>
      <c r="L138" s="15">
        <v>19</v>
      </c>
      <c r="M138" s="17">
        <v>3</v>
      </c>
      <c r="N138" s="17">
        <v>0.38</v>
      </c>
    </row>
    <row r="139" spans="1:14" ht="45" x14ac:dyDescent="0.25">
      <c r="A139" s="7" t="s">
        <v>285</v>
      </c>
      <c r="B139" s="7" t="s">
        <v>311</v>
      </c>
      <c r="C139" s="7" t="s">
        <v>318</v>
      </c>
      <c r="D139" s="7" t="s">
        <v>17</v>
      </c>
      <c r="E139" s="7" t="s">
        <v>333</v>
      </c>
      <c r="F139" s="7" t="s">
        <v>242</v>
      </c>
      <c r="G139" s="9" t="s">
        <v>334</v>
      </c>
      <c r="H139" s="14" t="s">
        <v>320</v>
      </c>
      <c r="I139" s="7">
        <v>2</v>
      </c>
      <c r="J139" s="15">
        <v>2</v>
      </c>
      <c r="K139" s="15">
        <v>2</v>
      </c>
      <c r="L139" s="15">
        <v>2</v>
      </c>
      <c r="M139" s="17">
        <v>1</v>
      </c>
      <c r="N139" s="17">
        <v>1</v>
      </c>
    </row>
    <row r="140" spans="1:14" ht="45" x14ac:dyDescent="0.25">
      <c r="A140" s="7" t="s">
        <v>285</v>
      </c>
      <c r="B140" s="7" t="s">
        <v>311</v>
      </c>
      <c r="C140" s="7" t="s">
        <v>288</v>
      </c>
      <c r="D140" s="7" t="s">
        <v>17</v>
      </c>
      <c r="E140" s="7" t="s">
        <v>335</v>
      </c>
      <c r="F140" s="7" t="s">
        <v>242</v>
      </c>
      <c r="G140" s="9" t="s">
        <v>336</v>
      </c>
      <c r="H140" s="14" t="s">
        <v>253</v>
      </c>
      <c r="I140" s="7">
        <v>800</v>
      </c>
      <c r="J140" s="15">
        <v>2236</v>
      </c>
      <c r="K140" s="15">
        <v>2700</v>
      </c>
      <c r="L140" s="15">
        <v>0</v>
      </c>
      <c r="M140" s="17">
        <v>1.2075134168157424</v>
      </c>
      <c r="N140" s="17">
        <v>0</v>
      </c>
    </row>
    <row r="141" spans="1:14" ht="45" x14ac:dyDescent="0.25">
      <c r="A141" s="7" t="s">
        <v>285</v>
      </c>
      <c r="B141" s="7" t="s">
        <v>311</v>
      </c>
      <c r="C141" s="7" t="s">
        <v>288</v>
      </c>
      <c r="D141" s="7" t="s">
        <v>17</v>
      </c>
      <c r="E141" s="7" t="s">
        <v>337</v>
      </c>
      <c r="F141" s="7" t="s">
        <v>242</v>
      </c>
      <c r="G141" s="9" t="s">
        <v>338</v>
      </c>
      <c r="H141" s="14" t="s">
        <v>253</v>
      </c>
      <c r="I141" s="7">
        <v>0</v>
      </c>
      <c r="J141" s="15">
        <v>18600</v>
      </c>
      <c r="K141" s="15">
        <v>11436</v>
      </c>
      <c r="L141" s="15">
        <v>0</v>
      </c>
      <c r="M141" s="17">
        <v>0.61483870967741938</v>
      </c>
      <c r="N141" s="17">
        <v>0</v>
      </c>
    </row>
    <row r="142" spans="1:14" ht="45" x14ac:dyDescent="0.25">
      <c r="A142" s="7" t="s">
        <v>285</v>
      </c>
      <c r="B142" s="7" t="s">
        <v>311</v>
      </c>
      <c r="C142" s="7" t="s">
        <v>301</v>
      </c>
      <c r="D142" s="7" t="s">
        <v>17</v>
      </c>
      <c r="E142" s="7" t="s">
        <v>339</v>
      </c>
      <c r="F142" s="7" t="s">
        <v>242</v>
      </c>
      <c r="G142" s="9" t="s">
        <v>340</v>
      </c>
      <c r="H142" s="14" t="s">
        <v>253</v>
      </c>
      <c r="I142" s="7">
        <v>190</v>
      </c>
      <c r="J142" s="15">
        <v>1140</v>
      </c>
      <c r="K142" s="15">
        <v>3420</v>
      </c>
      <c r="L142" s="15">
        <v>892</v>
      </c>
      <c r="M142" s="17">
        <v>3</v>
      </c>
      <c r="N142" s="17">
        <v>0.78245614035087718</v>
      </c>
    </row>
    <row r="143" spans="1:14" ht="30" x14ac:dyDescent="0.25">
      <c r="A143" s="7" t="s">
        <v>285</v>
      </c>
      <c r="B143" s="7" t="s">
        <v>311</v>
      </c>
      <c r="C143" s="7" t="s">
        <v>301</v>
      </c>
      <c r="D143" s="7" t="s">
        <v>17</v>
      </c>
      <c r="E143" s="7" t="s">
        <v>341</v>
      </c>
      <c r="F143" s="7" t="s">
        <v>242</v>
      </c>
      <c r="G143" s="9" t="s">
        <v>342</v>
      </c>
      <c r="H143" s="14" t="s">
        <v>332</v>
      </c>
      <c r="I143" s="7">
        <v>0</v>
      </c>
      <c r="J143" s="15">
        <v>60</v>
      </c>
      <c r="K143" s="15">
        <v>0</v>
      </c>
      <c r="L143" s="15">
        <v>0</v>
      </c>
      <c r="M143" s="17">
        <v>0</v>
      </c>
      <c r="N143" s="17">
        <v>0</v>
      </c>
    </row>
    <row r="144" spans="1:14" x14ac:dyDescent="0.25">
      <c r="A144" s="7" t="s">
        <v>285</v>
      </c>
      <c r="B144" s="7" t="s">
        <v>311</v>
      </c>
      <c r="C144" s="7" t="s">
        <v>322</v>
      </c>
      <c r="D144" s="7" t="s">
        <v>17</v>
      </c>
      <c r="E144" s="7" t="s">
        <v>343</v>
      </c>
      <c r="F144" s="7" t="s">
        <v>242</v>
      </c>
      <c r="G144" s="9" t="s">
        <v>344</v>
      </c>
      <c r="H144" s="14" t="s">
        <v>253</v>
      </c>
      <c r="I144" s="7">
        <v>2419</v>
      </c>
      <c r="J144" s="15">
        <v>2124</v>
      </c>
      <c r="K144" s="15">
        <v>2124</v>
      </c>
      <c r="L144" s="15">
        <v>0</v>
      </c>
      <c r="M144" s="17">
        <v>1</v>
      </c>
      <c r="N144" s="17">
        <v>0</v>
      </c>
    </row>
    <row r="145" spans="1:14" x14ac:dyDescent="0.25">
      <c r="A145" s="7" t="s">
        <v>285</v>
      </c>
      <c r="B145" s="7" t="s">
        <v>311</v>
      </c>
      <c r="C145" s="7" t="s">
        <v>322</v>
      </c>
      <c r="D145" s="7" t="s">
        <v>17</v>
      </c>
      <c r="E145" s="7" t="s">
        <v>345</v>
      </c>
      <c r="F145" s="7" t="s">
        <v>242</v>
      </c>
      <c r="G145" s="9" t="s">
        <v>346</v>
      </c>
      <c r="H145" s="14" t="s">
        <v>253</v>
      </c>
      <c r="I145" s="7">
        <v>1122</v>
      </c>
      <c r="J145" s="15">
        <v>1680</v>
      </c>
      <c r="K145" s="15">
        <v>3360</v>
      </c>
      <c r="L145" s="15">
        <v>190</v>
      </c>
      <c r="M145" s="17">
        <v>2</v>
      </c>
      <c r="N145" s="17">
        <v>0.1130952380952381</v>
      </c>
    </row>
    <row r="146" spans="1:14" ht="30" x14ac:dyDescent="0.25">
      <c r="A146" s="7" t="s">
        <v>285</v>
      </c>
      <c r="B146" s="7" t="s">
        <v>311</v>
      </c>
      <c r="C146" s="7" t="s">
        <v>288</v>
      </c>
      <c r="D146" s="7" t="s">
        <v>13</v>
      </c>
      <c r="E146" s="7" t="s">
        <v>347</v>
      </c>
      <c r="F146" s="7" t="s">
        <v>330</v>
      </c>
      <c r="G146" s="9" t="s">
        <v>348</v>
      </c>
      <c r="H146" s="14" t="s">
        <v>349</v>
      </c>
      <c r="I146" s="7">
        <v>0</v>
      </c>
      <c r="J146" s="15">
        <v>259</v>
      </c>
      <c r="K146" s="15">
        <v>500</v>
      </c>
      <c r="L146" s="15">
        <v>0</v>
      </c>
      <c r="M146" s="17">
        <v>1.9305019305019304</v>
      </c>
      <c r="N146" s="17">
        <v>0</v>
      </c>
    </row>
    <row r="147" spans="1:14" ht="30" x14ac:dyDescent="0.25">
      <c r="A147" s="7" t="s">
        <v>285</v>
      </c>
      <c r="B147" s="7" t="s">
        <v>350</v>
      </c>
      <c r="C147" s="7" t="s">
        <v>351</v>
      </c>
      <c r="D147" s="7" t="s">
        <v>13</v>
      </c>
      <c r="E147" s="7" t="s">
        <v>280</v>
      </c>
      <c r="F147" s="7" t="s">
        <v>242</v>
      </c>
      <c r="G147" s="9" t="s">
        <v>281</v>
      </c>
      <c r="H147" s="14" t="s">
        <v>253</v>
      </c>
      <c r="I147" s="7">
        <v>742</v>
      </c>
      <c r="J147" s="15">
        <v>3599</v>
      </c>
      <c r="K147" s="15">
        <v>3599</v>
      </c>
      <c r="L147" s="15">
        <v>0</v>
      </c>
      <c r="M147" s="17">
        <v>1</v>
      </c>
      <c r="N147" s="17">
        <v>0</v>
      </c>
    </row>
    <row r="148" spans="1:14" ht="45" x14ac:dyDescent="0.25">
      <c r="A148" s="7" t="s">
        <v>285</v>
      </c>
      <c r="B148" s="7" t="s">
        <v>350</v>
      </c>
      <c r="C148" s="7" t="s">
        <v>351</v>
      </c>
      <c r="D148" s="7" t="s">
        <v>13</v>
      </c>
      <c r="E148" s="7" t="s">
        <v>247</v>
      </c>
      <c r="F148" s="7" t="s">
        <v>242</v>
      </c>
      <c r="G148" s="9" t="s">
        <v>248</v>
      </c>
      <c r="H148" s="14" t="s">
        <v>19</v>
      </c>
      <c r="I148" s="7">
        <v>1</v>
      </c>
      <c r="J148" s="15">
        <v>2</v>
      </c>
      <c r="K148" s="15">
        <v>2</v>
      </c>
      <c r="L148" s="15">
        <v>2</v>
      </c>
      <c r="M148" s="17">
        <v>1</v>
      </c>
      <c r="N148" s="17">
        <v>1</v>
      </c>
    </row>
    <row r="149" spans="1:14" ht="45" x14ac:dyDescent="0.25">
      <c r="A149" s="7" t="s">
        <v>285</v>
      </c>
      <c r="B149" s="7" t="s">
        <v>350</v>
      </c>
      <c r="C149" s="7" t="s">
        <v>288</v>
      </c>
      <c r="D149" s="7" t="s">
        <v>13</v>
      </c>
      <c r="E149" s="7" t="s">
        <v>352</v>
      </c>
      <c r="F149" s="7" t="s">
        <v>242</v>
      </c>
      <c r="G149" s="9" t="s">
        <v>353</v>
      </c>
      <c r="H149" s="14" t="s">
        <v>354</v>
      </c>
      <c r="I149" s="7">
        <v>0</v>
      </c>
      <c r="J149" s="15">
        <v>253</v>
      </c>
      <c r="K149" s="15">
        <v>145</v>
      </c>
      <c r="L149" s="15">
        <v>0</v>
      </c>
      <c r="M149" s="17">
        <v>0.5731225296442688</v>
      </c>
      <c r="N149" s="17">
        <v>0</v>
      </c>
    </row>
    <row r="150" spans="1:14" ht="30" x14ac:dyDescent="0.25">
      <c r="A150" s="7" t="s">
        <v>285</v>
      </c>
      <c r="B150" s="7" t="s">
        <v>350</v>
      </c>
      <c r="C150" s="7" t="s">
        <v>288</v>
      </c>
      <c r="D150" s="7" t="s">
        <v>13</v>
      </c>
      <c r="E150" s="7" t="s">
        <v>355</v>
      </c>
      <c r="F150" s="7" t="s">
        <v>242</v>
      </c>
      <c r="G150" s="9" t="s">
        <v>356</v>
      </c>
      <c r="H150" s="14" t="s">
        <v>253</v>
      </c>
      <c r="I150" s="7">
        <v>0</v>
      </c>
      <c r="J150" s="15">
        <v>2823</v>
      </c>
      <c r="K150" s="15">
        <v>145</v>
      </c>
      <c r="L150" s="15">
        <v>0</v>
      </c>
      <c r="M150" s="17">
        <v>5.136379737867517E-2</v>
      </c>
      <c r="N150" s="17">
        <v>0</v>
      </c>
    </row>
    <row r="151" spans="1:14" ht="30" x14ac:dyDescent="0.25">
      <c r="A151" s="7" t="s">
        <v>285</v>
      </c>
      <c r="B151" s="7" t="s">
        <v>350</v>
      </c>
      <c r="C151" s="7" t="s">
        <v>322</v>
      </c>
      <c r="D151" s="7" t="s">
        <v>17</v>
      </c>
      <c r="E151" s="7" t="s">
        <v>357</v>
      </c>
      <c r="F151" s="7" t="s">
        <v>242</v>
      </c>
      <c r="G151" s="9" t="s">
        <v>358</v>
      </c>
      <c r="H151" s="14" t="s">
        <v>359</v>
      </c>
      <c r="I151" s="7">
        <v>388</v>
      </c>
      <c r="J151" s="15">
        <v>350</v>
      </c>
      <c r="K151" s="15">
        <v>350</v>
      </c>
      <c r="L151" s="15">
        <v>60</v>
      </c>
      <c r="M151" s="17">
        <v>1</v>
      </c>
      <c r="N151" s="17">
        <v>0.17142857142857143</v>
      </c>
    </row>
    <row r="152" spans="1:14" ht="30" x14ac:dyDescent="0.25">
      <c r="A152" s="7" t="s">
        <v>285</v>
      </c>
      <c r="B152" s="7" t="s">
        <v>350</v>
      </c>
      <c r="C152" s="7" t="s">
        <v>288</v>
      </c>
      <c r="D152" s="7" t="s">
        <v>17</v>
      </c>
      <c r="E152" s="7" t="s">
        <v>360</v>
      </c>
      <c r="F152" s="7" t="s">
        <v>242</v>
      </c>
      <c r="G152" s="9" t="s">
        <v>361</v>
      </c>
      <c r="H152" s="14" t="s">
        <v>253</v>
      </c>
      <c r="I152" s="7">
        <v>0</v>
      </c>
      <c r="J152" s="15">
        <v>2603</v>
      </c>
      <c r="K152" s="15">
        <v>2603</v>
      </c>
      <c r="L152" s="15">
        <v>1585</v>
      </c>
      <c r="M152" s="17">
        <v>1</v>
      </c>
      <c r="N152" s="17">
        <v>0.60891279293123324</v>
      </c>
    </row>
    <row r="153" spans="1:14" ht="30" x14ac:dyDescent="0.25">
      <c r="A153" s="7" t="s">
        <v>285</v>
      </c>
      <c r="B153" s="7" t="s">
        <v>350</v>
      </c>
      <c r="C153" s="7" t="s">
        <v>288</v>
      </c>
      <c r="D153" s="7" t="s">
        <v>17</v>
      </c>
      <c r="E153" s="7" t="s">
        <v>362</v>
      </c>
      <c r="F153" s="7" t="s">
        <v>242</v>
      </c>
      <c r="G153" s="9" t="s">
        <v>363</v>
      </c>
      <c r="H153" s="14" t="s">
        <v>364</v>
      </c>
      <c r="I153" s="7">
        <v>2457</v>
      </c>
      <c r="J153" s="15">
        <v>10</v>
      </c>
      <c r="K153" s="15">
        <v>0</v>
      </c>
      <c r="L153" s="15">
        <v>0</v>
      </c>
      <c r="M153" s="17">
        <v>0</v>
      </c>
      <c r="N153" s="17">
        <v>0</v>
      </c>
    </row>
    <row r="154" spans="1:14" x14ac:dyDescent="0.25">
      <c r="A154" s="7" t="s">
        <v>285</v>
      </c>
      <c r="B154" s="7" t="s">
        <v>365</v>
      </c>
      <c r="C154" s="7" t="s">
        <v>367</v>
      </c>
      <c r="D154" s="7" t="s">
        <v>13</v>
      </c>
      <c r="E154" s="7" t="s">
        <v>366</v>
      </c>
      <c r="F154" s="7" t="s">
        <v>242</v>
      </c>
      <c r="G154" s="9" t="s">
        <v>368</v>
      </c>
      <c r="H154" s="14" t="s">
        <v>244</v>
      </c>
      <c r="I154" s="7">
        <v>3865</v>
      </c>
      <c r="J154" s="15">
        <v>22532</v>
      </c>
      <c r="K154" s="15">
        <v>21366</v>
      </c>
      <c r="L154" s="15">
        <v>2834</v>
      </c>
      <c r="M154" s="17">
        <v>0.94825137582105445</v>
      </c>
      <c r="N154" s="17">
        <v>0.12577667317592756</v>
      </c>
    </row>
    <row r="155" spans="1:14" ht="45" x14ac:dyDescent="0.25">
      <c r="A155" s="7" t="s">
        <v>285</v>
      </c>
      <c r="B155" s="7" t="s">
        <v>365</v>
      </c>
      <c r="C155" s="7" t="s">
        <v>314</v>
      </c>
      <c r="D155" s="7" t="s">
        <v>13</v>
      </c>
      <c r="E155" s="7" t="s">
        <v>247</v>
      </c>
      <c r="F155" s="7" t="s">
        <v>242</v>
      </c>
      <c r="G155" s="9" t="s">
        <v>248</v>
      </c>
      <c r="H155" s="14" t="s">
        <v>19</v>
      </c>
      <c r="I155" s="7">
        <v>282</v>
      </c>
      <c r="J155" s="15">
        <v>846</v>
      </c>
      <c r="K155" s="15">
        <v>849</v>
      </c>
      <c r="L155" s="15">
        <v>65</v>
      </c>
      <c r="M155" s="17">
        <v>1.0035460992907801</v>
      </c>
      <c r="N155" s="17">
        <v>7.6832151300236406E-2</v>
      </c>
    </row>
    <row r="156" spans="1:14" ht="30" x14ac:dyDescent="0.25">
      <c r="A156" s="7" t="s">
        <v>285</v>
      </c>
      <c r="B156" s="7" t="s">
        <v>365</v>
      </c>
      <c r="C156" s="7" t="s">
        <v>288</v>
      </c>
      <c r="D156" s="7" t="s">
        <v>13</v>
      </c>
      <c r="E156" s="7" t="s">
        <v>369</v>
      </c>
      <c r="F156" s="7" t="s">
        <v>242</v>
      </c>
      <c r="G156" s="9" t="s">
        <v>348</v>
      </c>
      <c r="H156" s="14" t="s">
        <v>349</v>
      </c>
      <c r="I156" s="7">
        <v>10</v>
      </c>
      <c r="J156" s="15">
        <v>13</v>
      </c>
      <c r="K156" s="15">
        <v>0</v>
      </c>
      <c r="L156" s="15">
        <v>0</v>
      </c>
      <c r="M156" s="17">
        <v>0</v>
      </c>
      <c r="N156" s="17">
        <v>0</v>
      </c>
    </row>
    <row r="157" spans="1:14" ht="30" x14ac:dyDescent="0.25">
      <c r="A157" s="7" t="s">
        <v>285</v>
      </c>
      <c r="B157" s="7" t="s">
        <v>365</v>
      </c>
      <c r="C157" s="7" t="s">
        <v>288</v>
      </c>
      <c r="D157" s="7" t="s">
        <v>13</v>
      </c>
      <c r="E157" s="7" t="s">
        <v>370</v>
      </c>
      <c r="F157" s="7" t="s">
        <v>242</v>
      </c>
      <c r="G157" s="9" t="s">
        <v>371</v>
      </c>
      <c r="H157" s="14" t="s">
        <v>253</v>
      </c>
      <c r="I157" s="7">
        <v>976</v>
      </c>
      <c r="J157" s="15">
        <v>5988</v>
      </c>
      <c r="K157" s="15">
        <v>11976</v>
      </c>
      <c r="L157" s="15">
        <v>29</v>
      </c>
      <c r="M157" s="17">
        <v>2</v>
      </c>
      <c r="N157" s="17">
        <v>4.8430193720774882E-3</v>
      </c>
    </row>
    <row r="158" spans="1:14" ht="30" x14ac:dyDescent="0.25">
      <c r="A158" s="7" t="s">
        <v>285</v>
      </c>
      <c r="B158" s="7" t="s">
        <v>365</v>
      </c>
      <c r="C158" s="7" t="s">
        <v>318</v>
      </c>
      <c r="D158" s="7" t="s">
        <v>13</v>
      </c>
      <c r="E158" s="7" t="s">
        <v>372</v>
      </c>
      <c r="F158" s="7" t="s">
        <v>242</v>
      </c>
      <c r="G158" s="9" t="s">
        <v>281</v>
      </c>
      <c r="H158" s="14" t="s">
        <v>253</v>
      </c>
      <c r="I158" s="7">
        <v>400</v>
      </c>
      <c r="J158" s="15">
        <v>3750</v>
      </c>
      <c r="K158" s="15">
        <v>3750</v>
      </c>
      <c r="L158" s="15">
        <v>50</v>
      </c>
      <c r="M158" s="17">
        <v>1</v>
      </c>
      <c r="N158" s="17">
        <v>1.3333333333333334E-2</v>
      </c>
    </row>
    <row r="159" spans="1:14" ht="30" x14ac:dyDescent="0.25">
      <c r="A159" s="7" t="s">
        <v>285</v>
      </c>
      <c r="B159" s="7" t="s">
        <v>365</v>
      </c>
      <c r="C159" s="7" t="s">
        <v>72</v>
      </c>
      <c r="D159" s="7" t="s">
        <v>17</v>
      </c>
      <c r="E159" s="7" t="s">
        <v>373</v>
      </c>
      <c r="F159" s="7" t="s">
        <v>242</v>
      </c>
      <c r="G159" s="9" t="s">
        <v>374</v>
      </c>
      <c r="H159" s="14" t="s">
        <v>375</v>
      </c>
      <c r="I159" s="7">
        <v>0</v>
      </c>
      <c r="J159" s="15">
        <v>1177</v>
      </c>
      <c r="K159" s="15">
        <v>1022</v>
      </c>
      <c r="L159" s="15">
        <v>0</v>
      </c>
      <c r="M159" s="17">
        <v>0.86830926083262527</v>
      </c>
      <c r="N159" s="17">
        <v>0</v>
      </c>
    </row>
    <row r="160" spans="1:14" ht="45" x14ac:dyDescent="0.25">
      <c r="A160" s="7" t="s">
        <v>285</v>
      </c>
      <c r="B160" s="7" t="s">
        <v>365</v>
      </c>
      <c r="C160" s="7" t="s">
        <v>288</v>
      </c>
      <c r="D160" s="7" t="s">
        <v>17</v>
      </c>
      <c r="E160" s="7" t="s">
        <v>376</v>
      </c>
      <c r="F160" s="7" t="s">
        <v>242</v>
      </c>
      <c r="G160" s="9" t="s">
        <v>377</v>
      </c>
      <c r="H160" s="14" t="s">
        <v>378</v>
      </c>
      <c r="I160" s="7">
        <v>80</v>
      </c>
      <c r="J160" s="15">
        <v>82</v>
      </c>
      <c r="K160" s="15">
        <v>22.92</v>
      </c>
      <c r="L160" s="15">
        <v>0</v>
      </c>
      <c r="M160" s="17">
        <v>0.27951219512195125</v>
      </c>
      <c r="N160" s="17">
        <v>0</v>
      </c>
    </row>
    <row r="161" spans="1:14" ht="45" x14ac:dyDescent="0.25">
      <c r="A161" s="7" t="s">
        <v>285</v>
      </c>
      <c r="B161" s="7" t="s">
        <v>365</v>
      </c>
      <c r="C161" s="7" t="s">
        <v>318</v>
      </c>
      <c r="D161" s="7" t="s">
        <v>17</v>
      </c>
      <c r="E161" s="7" t="s">
        <v>379</v>
      </c>
      <c r="F161" s="7" t="s">
        <v>242</v>
      </c>
      <c r="G161" s="9" t="s">
        <v>380</v>
      </c>
      <c r="H161" s="14" t="s">
        <v>375</v>
      </c>
      <c r="I161" s="7">
        <v>51</v>
      </c>
      <c r="J161" s="15">
        <v>16743</v>
      </c>
      <c r="K161" s="15">
        <v>15750</v>
      </c>
      <c r="L161" s="15">
        <v>1715</v>
      </c>
      <c r="M161" s="17">
        <v>0.94069163232395625</v>
      </c>
      <c r="N161" s="17">
        <v>0.1024308666308308</v>
      </c>
    </row>
    <row r="162" spans="1:14" ht="45" x14ac:dyDescent="0.25">
      <c r="A162" s="7" t="s">
        <v>285</v>
      </c>
      <c r="B162" s="7" t="s">
        <v>365</v>
      </c>
      <c r="C162" s="7" t="s">
        <v>318</v>
      </c>
      <c r="D162" s="7" t="s">
        <v>17</v>
      </c>
      <c r="E162" s="7" t="s">
        <v>381</v>
      </c>
      <c r="F162" s="7" t="s">
        <v>242</v>
      </c>
      <c r="G162" s="9" t="s">
        <v>382</v>
      </c>
      <c r="H162" s="14" t="s">
        <v>19</v>
      </c>
      <c r="I162" s="7">
        <v>0</v>
      </c>
      <c r="J162" s="15">
        <v>1090</v>
      </c>
      <c r="K162" s="15">
        <v>1090</v>
      </c>
      <c r="L162" s="15">
        <v>0</v>
      </c>
      <c r="M162" s="17">
        <v>1</v>
      </c>
      <c r="N162" s="17">
        <v>0</v>
      </c>
    </row>
    <row r="163" spans="1:14" ht="45" x14ac:dyDescent="0.25">
      <c r="A163" s="7" t="s">
        <v>383</v>
      </c>
      <c r="B163" s="7" t="s">
        <v>384</v>
      </c>
      <c r="C163" s="7" t="s">
        <v>288</v>
      </c>
      <c r="D163" s="7" t="s">
        <v>13</v>
      </c>
      <c r="E163" s="7" t="s">
        <v>247</v>
      </c>
      <c r="F163" s="7" t="s">
        <v>242</v>
      </c>
      <c r="G163" s="9" t="s">
        <v>248</v>
      </c>
      <c r="H163" s="14" t="s">
        <v>19</v>
      </c>
      <c r="I163" s="7">
        <v>0</v>
      </c>
      <c r="J163" s="15">
        <v>15</v>
      </c>
      <c r="K163" s="15">
        <v>12</v>
      </c>
      <c r="L163" s="15">
        <v>0</v>
      </c>
      <c r="M163" s="17">
        <v>0.8</v>
      </c>
      <c r="N163" s="17">
        <v>0</v>
      </c>
    </row>
    <row r="164" spans="1:14" ht="30" x14ac:dyDescent="0.25">
      <c r="A164" s="7" t="s">
        <v>383</v>
      </c>
      <c r="B164" s="7" t="s">
        <v>384</v>
      </c>
      <c r="C164" s="7" t="s">
        <v>288</v>
      </c>
      <c r="D164" s="7" t="s">
        <v>13</v>
      </c>
      <c r="E164" s="7" t="s">
        <v>385</v>
      </c>
      <c r="F164" s="7" t="s">
        <v>242</v>
      </c>
      <c r="G164" s="9" t="s">
        <v>386</v>
      </c>
      <c r="H164" s="14" t="s">
        <v>316</v>
      </c>
      <c r="I164" s="7">
        <v>0</v>
      </c>
      <c r="J164" s="15">
        <v>15</v>
      </c>
      <c r="K164" s="15">
        <v>12</v>
      </c>
      <c r="L164" s="15">
        <v>0</v>
      </c>
      <c r="M164" s="17">
        <v>0.8</v>
      </c>
      <c r="N164" s="17">
        <v>0</v>
      </c>
    </row>
    <row r="165" spans="1:14" ht="30" x14ac:dyDescent="0.25">
      <c r="A165" s="7" t="s">
        <v>383</v>
      </c>
      <c r="B165" s="7" t="s">
        <v>384</v>
      </c>
      <c r="C165" s="7" t="s">
        <v>288</v>
      </c>
      <c r="D165" s="7" t="s">
        <v>17</v>
      </c>
      <c r="E165" s="7" t="s">
        <v>387</v>
      </c>
      <c r="F165" s="7" t="s">
        <v>242</v>
      </c>
      <c r="G165" s="9" t="s">
        <v>388</v>
      </c>
      <c r="H165" s="14" t="s">
        <v>389</v>
      </c>
      <c r="I165" s="7">
        <v>899</v>
      </c>
      <c r="J165" s="15">
        <v>30</v>
      </c>
      <c r="K165" s="15">
        <v>24</v>
      </c>
      <c r="L165" s="15">
        <v>0</v>
      </c>
      <c r="M165" s="17">
        <v>0.8</v>
      </c>
      <c r="N165" s="17">
        <v>0</v>
      </c>
    </row>
    <row r="166" spans="1:14" ht="30" x14ac:dyDescent="0.25">
      <c r="A166" s="7" t="s">
        <v>390</v>
      </c>
      <c r="B166" s="7" t="s">
        <v>391</v>
      </c>
      <c r="C166" s="7" t="s">
        <v>301</v>
      </c>
      <c r="D166" s="7" t="s">
        <v>13</v>
      </c>
      <c r="E166" s="7" t="s">
        <v>392</v>
      </c>
      <c r="F166" s="7" t="s">
        <v>12</v>
      </c>
      <c r="G166" s="9" t="s">
        <v>393</v>
      </c>
      <c r="H166" s="14" t="s">
        <v>84</v>
      </c>
      <c r="I166" s="7">
        <v>10</v>
      </c>
      <c r="J166" s="15">
        <v>100</v>
      </c>
      <c r="K166" s="15">
        <v>0</v>
      </c>
      <c r="L166" s="15">
        <v>0</v>
      </c>
      <c r="M166" s="17">
        <v>0</v>
      </c>
      <c r="N166" s="17">
        <v>0</v>
      </c>
    </row>
    <row r="167" spans="1:14" ht="30" x14ac:dyDescent="0.25">
      <c r="A167" s="7" t="s">
        <v>390</v>
      </c>
      <c r="B167" s="7" t="s">
        <v>391</v>
      </c>
      <c r="C167" s="7" t="s">
        <v>72</v>
      </c>
      <c r="D167" s="7" t="s">
        <v>17</v>
      </c>
      <c r="E167" s="7" t="s">
        <v>394</v>
      </c>
      <c r="F167" s="7" t="s">
        <v>12</v>
      </c>
      <c r="G167" s="9" t="s">
        <v>395</v>
      </c>
      <c r="H167" s="14" t="s">
        <v>31</v>
      </c>
      <c r="I167" s="7">
        <v>0</v>
      </c>
      <c r="J167" s="15">
        <v>45</v>
      </c>
      <c r="K167" s="15">
        <v>90</v>
      </c>
      <c r="L167" s="15">
        <v>0</v>
      </c>
      <c r="M167" s="17">
        <v>2</v>
      </c>
      <c r="N167" s="17">
        <v>0</v>
      </c>
    </row>
    <row r="168" spans="1:14" x14ac:dyDescent="0.25">
      <c r="A168" s="7" t="s">
        <v>390</v>
      </c>
      <c r="B168" s="7" t="s">
        <v>391</v>
      </c>
      <c r="C168" s="7" t="s">
        <v>72</v>
      </c>
      <c r="D168" s="7" t="s">
        <v>17</v>
      </c>
      <c r="E168" s="7" t="s">
        <v>396</v>
      </c>
      <c r="F168" s="7" t="s">
        <v>12</v>
      </c>
      <c r="G168" s="9" t="s">
        <v>397</v>
      </c>
      <c r="H168" s="14" t="s">
        <v>398</v>
      </c>
      <c r="I168" s="7">
        <v>0</v>
      </c>
      <c r="J168" s="20">
        <v>66555000</v>
      </c>
      <c r="K168" s="20">
        <v>19531495.43</v>
      </c>
      <c r="L168" s="20">
        <v>0</v>
      </c>
      <c r="M168" s="17">
        <v>0.29346398362256781</v>
      </c>
      <c r="N168" s="17">
        <v>0</v>
      </c>
    </row>
    <row r="169" spans="1:14" ht="30" x14ac:dyDescent="0.25">
      <c r="A169" s="7" t="s">
        <v>390</v>
      </c>
      <c r="B169" s="7" t="s">
        <v>391</v>
      </c>
      <c r="C169" s="7" t="s">
        <v>72</v>
      </c>
      <c r="D169" s="7" t="s">
        <v>17</v>
      </c>
      <c r="E169" s="7" t="s">
        <v>399</v>
      </c>
      <c r="F169" s="7" t="s">
        <v>12</v>
      </c>
      <c r="G169" s="9" t="s">
        <v>400</v>
      </c>
      <c r="H169" s="14" t="s">
        <v>398</v>
      </c>
      <c r="I169" s="7">
        <v>0</v>
      </c>
      <c r="J169" s="20">
        <v>88740000</v>
      </c>
      <c r="K169" s="20">
        <v>32132494.93</v>
      </c>
      <c r="L169" s="20">
        <v>0</v>
      </c>
      <c r="M169" s="17">
        <v>0.36209708057245887</v>
      </c>
      <c r="N169" s="17">
        <v>0</v>
      </c>
    </row>
    <row r="170" spans="1:14" ht="30" x14ac:dyDescent="0.25">
      <c r="A170" s="7" t="s">
        <v>390</v>
      </c>
      <c r="B170" s="7" t="s">
        <v>391</v>
      </c>
      <c r="C170" s="7" t="s">
        <v>72</v>
      </c>
      <c r="D170" s="7" t="s">
        <v>13</v>
      </c>
      <c r="E170" s="7" t="s">
        <v>401</v>
      </c>
      <c r="F170" s="7" t="s">
        <v>12</v>
      </c>
      <c r="G170" s="9" t="s">
        <v>402</v>
      </c>
      <c r="H170" s="14" t="s">
        <v>108</v>
      </c>
      <c r="I170" s="7">
        <v>0</v>
      </c>
      <c r="J170" s="15">
        <v>117666</v>
      </c>
      <c r="K170" s="15">
        <v>764981.12</v>
      </c>
      <c r="L170" s="15">
        <v>8083</v>
      </c>
      <c r="M170" s="17">
        <v>6.501292811857291</v>
      </c>
      <c r="N170" s="17">
        <v>6.8694440195128589E-2</v>
      </c>
    </row>
    <row r="171" spans="1:14" x14ac:dyDescent="0.25">
      <c r="A171" s="7" t="s">
        <v>390</v>
      </c>
      <c r="B171" s="7" t="s">
        <v>391</v>
      </c>
      <c r="C171" s="7" t="s">
        <v>72</v>
      </c>
      <c r="D171" s="7" t="s">
        <v>13</v>
      </c>
      <c r="E171" s="7" t="s">
        <v>403</v>
      </c>
      <c r="F171" s="7" t="s">
        <v>12</v>
      </c>
      <c r="G171" s="9" t="s">
        <v>404</v>
      </c>
      <c r="H171" s="14" t="s">
        <v>174</v>
      </c>
      <c r="I171" s="7">
        <v>0</v>
      </c>
      <c r="J171" s="15">
        <v>5</v>
      </c>
      <c r="K171" s="15">
        <v>0</v>
      </c>
      <c r="L171" s="15">
        <v>0</v>
      </c>
      <c r="M171" s="17">
        <v>0</v>
      </c>
      <c r="N171" s="17">
        <v>0</v>
      </c>
    </row>
    <row r="172" spans="1:14" x14ac:dyDescent="0.25">
      <c r="A172" s="7" t="s">
        <v>390</v>
      </c>
      <c r="B172" s="7" t="s">
        <v>391</v>
      </c>
      <c r="C172" s="7" t="s">
        <v>301</v>
      </c>
      <c r="D172" s="7" t="s">
        <v>17</v>
      </c>
      <c r="E172" s="7" t="s">
        <v>169</v>
      </c>
      <c r="F172" s="7" t="s">
        <v>12</v>
      </c>
      <c r="G172" s="9" t="s">
        <v>405</v>
      </c>
      <c r="H172" s="14" t="s">
        <v>171</v>
      </c>
      <c r="I172" s="7">
        <v>720000</v>
      </c>
      <c r="J172" s="15">
        <v>902000</v>
      </c>
      <c r="K172" s="15">
        <v>895000</v>
      </c>
      <c r="L172" s="15">
        <v>0</v>
      </c>
      <c r="M172" s="17">
        <v>0.9922394678492239</v>
      </c>
      <c r="N172" s="17">
        <v>0</v>
      </c>
    </row>
    <row r="173" spans="1:14" x14ac:dyDescent="0.25">
      <c r="A173" s="7" t="s">
        <v>390</v>
      </c>
      <c r="B173" s="7" t="s">
        <v>391</v>
      </c>
      <c r="C173" s="7" t="s">
        <v>301</v>
      </c>
      <c r="D173" s="7" t="s">
        <v>13</v>
      </c>
      <c r="E173" s="7" t="s">
        <v>172</v>
      </c>
      <c r="F173" s="7" t="s">
        <v>12</v>
      </c>
      <c r="G173" s="9" t="s">
        <v>406</v>
      </c>
      <c r="H173" s="14" t="s">
        <v>193</v>
      </c>
      <c r="I173" s="7">
        <v>0</v>
      </c>
      <c r="J173" s="15">
        <v>8</v>
      </c>
      <c r="K173" s="15">
        <v>7</v>
      </c>
      <c r="L173" s="15">
        <v>1</v>
      </c>
      <c r="M173" s="17">
        <v>0.875</v>
      </c>
      <c r="N173" s="17">
        <v>0.125</v>
      </c>
    </row>
    <row r="174" spans="1:14" ht="30" x14ac:dyDescent="0.25">
      <c r="A174" s="7" t="s">
        <v>407</v>
      </c>
      <c r="B174" s="7" t="s">
        <v>408</v>
      </c>
      <c r="C174" s="7" t="s">
        <v>11</v>
      </c>
      <c r="D174" s="7" t="s">
        <v>13</v>
      </c>
      <c r="E174" s="7" t="s">
        <v>280</v>
      </c>
      <c r="F174" s="7" t="s">
        <v>409</v>
      </c>
      <c r="G174" s="9" t="s">
        <v>281</v>
      </c>
      <c r="H174" s="14" t="s">
        <v>253</v>
      </c>
      <c r="I174" s="7">
        <v>0</v>
      </c>
      <c r="J174" s="15">
        <v>3950</v>
      </c>
      <c r="K174" s="15">
        <v>0</v>
      </c>
      <c r="L174" s="15">
        <v>0</v>
      </c>
      <c r="M174" s="17">
        <v>0</v>
      </c>
      <c r="N174" s="17">
        <v>0</v>
      </c>
    </row>
    <row r="175" spans="1:14" ht="30" x14ac:dyDescent="0.25">
      <c r="A175" s="7" t="s">
        <v>407</v>
      </c>
      <c r="B175" s="7" t="s">
        <v>408</v>
      </c>
      <c r="C175" s="7" t="s">
        <v>72</v>
      </c>
      <c r="D175" s="7" t="s">
        <v>13</v>
      </c>
      <c r="E175" s="7" t="s">
        <v>410</v>
      </c>
      <c r="F175" s="7" t="s">
        <v>409</v>
      </c>
      <c r="G175" s="9" t="s">
        <v>395</v>
      </c>
      <c r="H175" s="14" t="s">
        <v>31</v>
      </c>
      <c r="I175" s="7">
        <v>0</v>
      </c>
      <c r="J175" s="15">
        <v>25</v>
      </c>
      <c r="K175" s="15">
        <v>108</v>
      </c>
      <c r="L175" s="15">
        <v>7</v>
      </c>
      <c r="M175" s="17">
        <v>4.32</v>
      </c>
      <c r="N175" s="17">
        <v>0.28000000000000003</v>
      </c>
    </row>
    <row r="176" spans="1:14" ht="45" x14ac:dyDescent="0.25">
      <c r="A176" s="7" t="s">
        <v>407</v>
      </c>
      <c r="B176" s="7" t="s">
        <v>408</v>
      </c>
      <c r="C176" s="7" t="s">
        <v>72</v>
      </c>
      <c r="D176" s="7" t="s">
        <v>13</v>
      </c>
      <c r="E176" s="7" t="s">
        <v>411</v>
      </c>
      <c r="F176" s="7" t="s">
        <v>409</v>
      </c>
      <c r="G176" s="9" t="s">
        <v>412</v>
      </c>
      <c r="H176" s="14" t="s">
        <v>413</v>
      </c>
      <c r="I176" s="7">
        <v>0</v>
      </c>
      <c r="J176" s="15">
        <v>4</v>
      </c>
      <c r="K176" s="15">
        <v>4</v>
      </c>
      <c r="L176" s="15">
        <v>0</v>
      </c>
      <c r="M176" s="17">
        <v>1</v>
      </c>
      <c r="N176" s="17">
        <v>0</v>
      </c>
    </row>
    <row r="177" spans="1:14" ht="30" x14ac:dyDescent="0.25">
      <c r="A177" s="7" t="s">
        <v>407</v>
      </c>
      <c r="B177" s="7" t="s">
        <v>408</v>
      </c>
      <c r="C177" s="7" t="s">
        <v>72</v>
      </c>
      <c r="D177" s="7" t="s">
        <v>13</v>
      </c>
      <c r="E177" s="7" t="s">
        <v>414</v>
      </c>
      <c r="F177" s="7" t="s">
        <v>409</v>
      </c>
      <c r="G177" s="9" t="s">
        <v>415</v>
      </c>
      <c r="H177" s="14" t="s">
        <v>416</v>
      </c>
      <c r="I177" s="7">
        <v>0</v>
      </c>
      <c r="J177" s="15">
        <v>38</v>
      </c>
      <c r="K177" s="15">
        <v>30</v>
      </c>
      <c r="L177" s="15">
        <v>0</v>
      </c>
      <c r="M177" s="17">
        <v>0.78947368421052633</v>
      </c>
      <c r="N177" s="17">
        <v>0</v>
      </c>
    </row>
    <row r="178" spans="1:14" x14ac:dyDescent="0.25">
      <c r="A178" s="7" t="s">
        <v>407</v>
      </c>
      <c r="B178" s="7" t="s">
        <v>408</v>
      </c>
      <c r="C178" s="7" t="s">
        <v>11</v>
      </c>
      <c r="D178" s="7" t="s">
        <v>13</v>
      </c>
      <c r="E178" s="7" t="s">
        <v>417</v>
      </c>
      <c r="F178" s="7" t="s">
        <v>409</v>
      </c>
      <c r="G178" s="9" t="s">
        <v>418</v>
      </c>
      <c r="H178" s="14" t="s">
        <v>253</v>
      </c>
      <c r="I178" s="7">
        <v>0</v>
      </c>
      <c r="J178" s="15">
        <v>1609</v>
      </c>
      <c r="K178" s="15">
        <v>0</v>
      </c>
      <c r="L178" s="15">
        <v>0</v>
      </c>
      <c r="M178" s="17">
        <v>0</v>
      </c>
      <c r="N178" s="17">
        <v>0</v>
      </c>
    </row>
    <row r="179" spans="1:14" x14ac:dyDescent="0.25">
      <c r="A179" s="7" t="s">
        <v>407</v>
      </c>
      <c r="B179" s="7" t="s">
        <v>408</v>
      </c>
      <c r="C179" s="7" t="s">
        <v>72</v>
      </c>
      <c r="D179" s="7" t="s">
        <v>17</v>
      </c>
      <c r="E179" s="7" t="s">
        <v>419</v>
      </c>
      <c r="F179" s="7" t="s">
        <v>409</v>
      </c>
      <c r="G179" s="9" t="s">
        <v>420</v>
      </c>
      <c r="H179" s="14" t="s">
        <v>421</v>
      </c>
      <c r="I179" s="7">
        <v>92202</v>
      </c>
      <c r="J179" s="15">
        <v>-42398</v>
      </c>
      <c r="K179" s="15">
        <v>0</v>
      </c>
      <c r="L179" s="15">
        <v>0</v>
      </c>
      <c r="M179" s="17">
        <v>0</v>
      </c>
      <c r="N179" s="17">
        <v>0</v>
      </c>
    </row>
    <row r="180" spans="1:14" x14ac:dyDescent="0.25">
      <c r="A180" s="7" t="s">
        <v>407</v>
      </c>
      <c r="B180" s="7" t="s">
        <v>408</v>
      </c>
      <c r="C180" s="7" t="s">
        <v>48</v>
      </c>
      <c r="D180" s="7" t="s">
        <v>17</v>
      </c>
      <c r="E180" s="7" t="s">
        <v>422</v>
      </c>
      <c r="F180" s="7" t="s">
        <v>409</v>
      </c>
      <c r="G180" s="9" t="s">
        <v>423</v>
      </c>
      <c r="H180" s="14" t="s">
        <v>421</v>
      </c>
      <c r="I180" s="7">
        <v>0</v>
      </c>
      <c r="J180" s="15">
        <v>3480</v>
      </c>
      <c r="K180" s="15">
        <v>0</v>
      </c>
      <c r="L180" s="15">
        <v>0</v>
      </c>
      <c r="M180" s="17">
        <v>0</v>
      </c>
      <c r="N180" s="17">
        <v>0</v>
      </c>
    </row>
    <row r="181" spans="1:14" ht="30" x14ac:dyDescent="0.25">
      <c r="A181" s="7" t="s">
        <v>407</v>
      </c>
      <c r="B181" s="7" t="s">
        <v>408</v>
      </c>
      <c r="C181" s="7" t="s">
        <v>11</v>
      </c>
      <c r="D181" s="7" t="s">
        <v>17</v>
      </c>
      <c r="E181" s="7" t="s">
        <v>424</v>
      </c>
      <c r="F181" s="7" t="s">
        <v>409</v>
      </c>
      <c r="G181" s="9" t="s">
        <v>425</v>
      </c>
      <c r="H181" s="14" t="s">
        <v>426</v>
      </c>
      <c r="I181" s="7">
        <v>25</v>
      </c>
      <c r="J181" s="15">
        <v>40</v>
      </c>
      <c r="K181" s="15">
        <v>0</v>
      </c>
      <c r="L181" s="15">
        <v>0</v>
      </c>
      <c r="M181" s="17">
        <v>0</v>
      </c>
      <c r="N181" s="17">
        <v>0</v>
      </c>
    </row>
    <row r="182" spans="1:14" x14ac:dyDescent="0.25">
      <c r="A182" s="7" t="s">
        <v>407</v>
      </c>
      <c r="B182" s="7" t="s">
        <v>408</v>
      </c>
      <c r="C182" s="7" t="s">
        <v>72</v>
      </c>
      <c r="D182" s="7" t="s">
        <v>17</v>
      </c>
      <c r="E182" s="7" t="s">
        <v>427</v>
      </c>
      <c r="F182" s="7" t="s">
        <v>409</v>
      </c>
      <c r="G182" s="9" t="s">
        <v>157</v>
      </c>
      <c r="H182" s="14" t="s">
        <v>128</v>
      </c>
      <c r="I182" s="7">
        <v>2546</v>
      </c>
      <c r="J182" s="15">
        <v>4046</v>
      </c>
      <c r="K182" s="15">
        <v>4046</v>
      </c>
      <c r="L182" s="15">
        <v>0</v>
      </c>
      <c r="M182" s="17">
        <v>1</v>
      </c>
      <c r="N182" s="17">
        <v>0</v>
      </c>
    </row>
    <row r="183" spans="1:14" ht="30" x14ac:dyDescent="0.25">
      <c r="A183" s="7" t="s">
        <v>407</v>
      </c>
      <c r="B183" s="7" t="s">
        <v>408</v>
      </c>
      <c r="C183" s="7" t="s">
        <v>11</v>
      </c>
      <c r="D183" s="7" t="s">
        <v>17</v>
      </c>
      <c r="E183" s="7" t="s">
        <v>428</v>
      </c>
      <c r="F183" s="7" t="s">
        <v>409</v>
      </c>
      <c r="G183" s="9" t="s">
        <v>429</v>
      </c>
      <c r="H183" s="14" t="s">
        <v>430</v>
      </c>
      <c r="I183" s="7">
        <v>0</v>
      </c>
      <c r="J183" s="15">
        <v>50</v>
      </c>
      <c r="K183" s="15">
        <v>0</v>
      </c>
      <c r="L183" s="15">
        <v>0</v>
      </c>
      <c r="M183" s="17">
        <v>0</v>
      </c>
      <c r="N183" s="17">
        <v>0</v>
      </c>
    </row>
    <row r="184" spans="1:14" ht="30" x14ac:dyDescent="0.25">
      <c r="A184" s="7" t="s">
        <v>407</v>
      </c>
      <c r="B184" s="7" t="s">
        <v>408</v>
      </c>
      <c r="C184" s="7" t="s">
        <v>11</v>
      </c>
      <c r="D184" s="7" t="s">
        <v>17</v>
      </c>
      <c r="E184" s="7" t="s">
        <v>431</v>
      </c>
      <c r="F184" s="7" t="s">
        <v>409</v>
      </c>
      <c r="G184" s="9" t="s">
        <v>432</v>
      </c>
      <c r="H184" s="14" t="s">
        <v>433</v>
      </c>
      <c r="I184" s="7">
        <v>0</v>
      </c>
      <c r="J184" s="15">
        <v>3</v>
      </c>
      <c r="K184" s="15">
        <v>0</v>
      </c>
      <c r="L184" s="15">
        <v>0</v>
      </c>
      <c r="M184" s="17">
        <v>0</v>
      </c>
      <c r="N184" s="17">
        <v>0</v>
      </c>
    </row>
    <row r="185" spans="1:14" ht="30" x14ac:dyDescent="0.25">
      <c r="A185" s="7" t="s">
        <v>407</v>
      </c>
      <c r="B185" s="7" t="s">
        <v>408</v>
      </c>
      <c r="C185" s="7" t="s">
        <v>72</v>
      </c>
      <c r="D185" s="7" t="s">
        <v>17</v>
      </c>
      <c r="E185" s="7" t="s">
        <v>434</v>
      </c>
      <c r="F185" s="7" t="s">
        <v>409</v>
      </c>
      <c r="G185" s="9" t="s">
        <v>400</v>
      </c>
      <c r="H185" s="14" t="s">
        <v>28</v>
      </c>
      <c r="I185" s="7">
        <v>0</v>
      </c>
      <c r="J185" s="20">
        <v>32853186</v>
      </c>
      <c r="K185" s="20">
        <v>24212596.449999999</v>
      </c>
      <c r="L185" s="20">
        <v>0</v>
      </c>
      <c r="M185" s="17">
        <v>0.73699386263481415</v>
      </c>
      <c r="N185" s="17">
        <v>0</v>
      </c>
    </row>
    <row r="186" spans="1:14" ht="30" x14ac:dyDescent="0.25">
      <c r="A186" s="7" t="s">
        <v>407</v>
      </c>
      <c r="B186" s="7" t="s">
        <v>408</v>
      </c>
      <c r="C186" s="7" t="s">
        <v>72</v>
      </c>
      <c r="D186" s="7" t="s">
        <v>17</v>
      </c>
      <c r="E186" s="7" t="s">
        <v>435</v>
      </c>
      <c r="F186" s="7" t="s">
        <v>409</v>
      </c>
      <c r="G186" s="9" t="s">
        <v>436</v>
      </c>
      <c r="H186" s="14" t="s">
        <v>437</v>
      </c>
      <c r="I186" s="7">
        <v>0</v>
      </c>
      <c r="J186" s="15">
        <v>422</v>
      </c>
      <c r="K186" s="15">
        <v>309</v>
      </c>
      <c r="L186" s="15">
        <v>0</v>
      </c>
      <c r="M186" s="17">
        <v>0.73222748815165872</v>
      </c>
      <c r="N186" s="17">
        <v>0</v>
      </c>
    </row>
    <row r="187" spans="1:14" ht="30" x14ac:dyDescent="0.25">
      <c r="A187" s="7" t="s">
        <v>407</v>
      </c>
      <c r="B187" s="7" t="s">
        <v>408</v>
      </c>
      <c r="C187" s="7" t="s">
        <v>11</v>
      </c>
      <c r="D187" s="7" t="s">
        <v>17</v>
      </c>
      <c r="E187" s="7" t="s">
        <v>438</v>
      </c>
      <c r="F187" s="7" t="s">
        <v>409</v>
      </c>
      <c r="G187" s="9" t="s">
        <v>439</v>
      </c>
      <c r="H187" s="14" t="s">
        <v>84</v>
      </c>
      <c r="I187" s="7">
        <v>70</v>
      </c>
      <c r="J187" s="15">
        <v>80</v>
      </c>
      <c r="K187" s="15">
        <v>0</v>
      </c>
      <c r="L187" s="15">
        <v>0</v>
      </c>
      <c r="M187" s="17">
        <v>0</v>
      </c>
      <c r="N187" s="17">
        <v>0</v>
      </c>
    </row>
    <row r="188" spans="1:14" ht="60" x14ac:dyDescent="0.25">
      <c r="A188" s="7" t="s">
        <v>407</v>
      </c>
      <c r="B188" s="7" t="s">
        <v>408</v>
      </c>
      <c r="C188" s="7" t="s">
        <v>72</v>
      </c>
      <c r="D188" s="7" t="s">
        <v>17</v>
      </c>
      <c r="E188" s="7" t="s">
        <v>440</v>
      </c>
      <c r="F188" s="7" t="s">
        <v>409</v>
      </c>
      <c r="G188" s="9" t="s">
        <v>441</v>
      </c>
      <c r="H188" s="14" t="s">
        <v>253</v>
      </c>
      <c r="I188" s="7">
        <v>0</v>
      </c>
      <c r="J188" s="15">
        <v>190</v>
      </c>
      <c r="K188" s="15">
        <v>190</v>
      </c>
      <c r="L188" s="15">
        <v>0</v>
      </c>
      <c r="M188" s="17">
        <v>1</v>
      </c>
      <c r="N188" s="17">
        <v>0</v>
      </c>
    </row>
    <row r="189" spans="1:14" x14ac:dyDescent="0.25">
      <c r="A189" s="7" t="s">
        <v>407</v>
      </c>
      <c r="B189" s="7" t="s">
        <v>408</v>
      </c>
      <c r="C189" s="7" t="s">
        <v>48</v>
      </c>
      <c r="D189" s="7" t="s">
        <v>13</v>
      </c>
      <c r="E189" s="7" t="s">
        <v>52</v>
      </c>
      <c r="F189" s="7" t="s">
        <v>409</v>
      </c>
      <c r="G189" s="9" t="s">
        <v>53</v>
      </c>
      <c r="H189" s="14" t="s">
        <v>31</v>
      </c>
      <c r="I189" s="7">
        <v>0</v>
      </c>
      <c r="J189" s="15">
        <v>102</v>
      </c>
      <c r="K189" s="15">
        <v>0</v>
      </c>
      <c r="L189" s="15">
        <v>0</v>
      </c>
      <c r="M189" s="17">
        <v>0</v>
      </c>
      <c r="N189" s="17">
        <v>0</v>
      </c>
    </row>
    <row r="190" spans="1:14" ht="30" x14ac:dyDescent="0.25">
      <c r="A190" s="7" t="s">
        <v>407</v>
      </c>
      <c r="B190" s="7" t="s">
        <v>408</v>
      </c>
      <c r="C190" s="7" t="s">
        <v>11</v>
      </c>
      <c r="D190" s="7" t="s">
        <v>13</v>
      </c>
      <c r="E190" s="7" t="s">
        <v>29</v>
      </c>
      <c r="F190" s="7" t="s">
        <v>409</v>
      </c>
      <c r="G190" s="9" t="s">
        <v>30</v>
      </c>
      <c r="H190" s="14" t="s">
        <v>31</v>
      </c>
      <c r="I190" s="7">
        <v>0</v>
      </c>
      <c r="J190" s="15">
        <v>5</v>
      </c>
      <c r="K190" s="15">
        <v>0</v>
      </c>
      <c r="L190" s="15">
        <v>0</v>
      </c>
      <c r="M190" s="17">
        <v>0</v>
      </c>
      <c r="N190" s="17">
        <v>0</v>
      </c>
    </row>
    <row r="191" spans="1:14" x14ac:dyDescent="0.25">
      <c r="A191" s="7" t="s">
        <v>407</v>
      </c>
      <c r="B191" s="7" t="s">
        <v>408</v>
      </c>
      <c r="C191" s="7" t="s">
        <v>72</v>
      </c>
      <c r="D191" s="7" t="s">
        <v>13</v>
      </c>
      <c r="E191" s="7" t="s">
        <v>442</v>
      </c>
      <c r="F191" s="7" t="s">
        <v>409</v>
      </c>
      <c r="G191" s="9" t="s">
        <v>443</v>
      </c>
      <c r="H191" s="14" t="s">
        <v>128</v>
      </c>
      <c r="I191" s="7">
        <v>0</v>
      </c>
      <c r="J191" s="15">
        <v>13600</v>
      </c>
      <c r="K191" s="15">
        <v>1500</v>
      </c>
      <c r="L191" s="15">
        <v>0</v>
      </c>
      <c r="M191" s="17">
        <v>0.11029411764705882</v>
      </c>
      <c r="N191" s="17">
        <v>0</v>
      </c>
    </row>
    <row r="192" spans="1:14" ht="30" x14ac:dyDescent="0.25">
      <c r="A192" s="7" t="s">
        <v>407</v>
      </c>
      <c r="B192" s="7" t="s">
        <v>408</v>
      </c>
      <c r="C192" s="7" t="s">
        <v>48</v>
      </c>
      <c r="D192" s="7" t="s">
        <v>17</v>
      </c>
      <c r="E192" s="7" t="s">
        <v>32</v>
      </c>
      <c r="F192" s="7" t="s">
        <v>409</v>
      </c>
      <c r="G192" s="9" t="s">
        <v>33</v>
      </c>
      <c r="H192" s="14" t="s">
        <v>28</v>
      </c>
      <c r="I192" s="7">
        <v>0</v>
      </c>
      <c r="J192" s="20">
        <v>41726032</v>
      </c>
      <c r="K192" s="20">
        <v>0</v>
      </c>
      <c r="L192" s="20">
        <v>0</v>
      </c>
      <c r="M192" s="17">
        <v>0</v>
      </c>
      <c r="N192" s="17">
        <v>0</v>
      </c>
    </row>
    <row r="193" spans="1:14" ht="30" x14ac:dyDescent="0.25">
      <c r="A193" s="7" t="s">
        <v>407</v>
      </c>
      <c r="B193" s="7" t="s">
        <v>408</v>
      </c>
      <c r="C193" s="7" t="s">
        <v>48</v>
      </c>
      <c r="D193" s="7" t="s">
        <v>17</v>
      </c>
      <c r="E193" s="7" t="s">
        <v>444</v>
      </c>
      <c r="F193" s="7" t="s">
        <v>409</v>
      </c>
      <c r="G193" s="9" t="s">
        <v>445</v>
      </c>
      <c r="H193" s="14" t="s">
        <v>101</v>
      </c>
      <c r="I193" s="7">
        <v>0</v>
      </c>
      <c r="J193" s="15">
        <v>7047</v>
      </c>
      <c r="K193" s="15">
        <v>0</v>
      </c>
      <c r="L193" s="15">
        <v>0</v>
      </c>
      <c r="M193" s="17">
        <v>0</v>
      </c>
      <c r="N193" s="17">
        <v>0</v>
      </c>
    </row>
    <row r="194" spans="1:14" ht="30" x14ac:dyDescent="0.25">
      <c r="A194" s="7" t="s">
        <v>407</v>
      </c>
      <c r="B194" s="7" t="s">
        <v>408</v>
      </c>
      <c r="C194" s="7" t="s">
        <v>72</v>
      </c>
      <c r="D194" s="7" t="s">
        <v>17</v>
      </c>
      <c r="E194" s="7" t="s">
        <v>446</v>
      </c>
      <c r="F194" s="7" t="s">
        <v>409</v>
      </c>
      <c r="G194" s="9" t="s">
        <v>447</v>
      </c>
      <c r="H194" s="14" t="s">
        <v>237</v>
      </c>
      <c r="I194" s="7">
        <v>0</v>
      </c>
      <c r="J194" s="15">
        <v>323000</v>
      </c>
      <c r="K194" s="15">
        <v>125733</v>
      </c>
      <c r="L194" s="15">
        <v>0</v>
      </c>
      <c r="M194" s="17">
        <v>0.38926625386996905</v>
      </c>
      <c r="N194" s="17">
        <v>0</v>
      </c>
    </row>
    <row r="196" spans="1:14" x14ac:dyDescent="0.25">
      <c r="A196" s="10"/>
      <c r="B196" s="10"/>
      <c r="C196" s="15"/>
      <c r="D196" s="15"/>
      <c r="E196" s="15"/>
      <c r="F196" s="15"/>
    </row>
    <row r="197" spans="1:14" x14ac:dyDescent="0.25">
      <c r="F197" s="15"/>
    </row>
  </sheetData>
  <mergeCells count="1">
    <mergeCell ref="M1:N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Progresa apkopojums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Sigita Grīnberga</dc:creator>
  <cp:lastModifiedBy>Sigita Grīnberga</cp:lastModifiedBy>
  <dcterms:created xsi:type="dcterms:W3CDTF">2025-03-07T07:53:03Z</dcterms:created>
  <dcterms:modified xsi:type="dcterms:W3CDTF">2025-03-07T09:27:16Z</dcterms:modified>
</cp:coreProperties>
</file>