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VADOŠĀ IESTĀDE\ES FONDU IPD\ATVESELOSANAS FONDS\15.Majas_lapa\2024\09.Septembris\"/>
    </mc:Choice>
  </mc:AlternateContent>
  <xr:revisionPtr revIDLastSave="0" documentId="13_ncr:1_{10082DBC-11E6-4BA5-9162-0E300AFD2C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īgums_pabeigts_ ESFondiem" sheetId="1" r:id="rId1"/>
    <sheet name="Maksājumi_status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7" i="1"/>
</calcChain>
</file>

<file path=xl/sharedStrings.xml><?xml version="1.0" encoding="utf-8"?>
<sst xmlns="http://schemas.openxmlformats.org/spreadsheetml/2006/main" count="7288" uniqueCount="1096">
  <si>
    <t>Līgums_pabeigts_ ESFondiem</t>
  </si>
  <si>
    <t>Page by:</t>
  </si>
  <si>
    <t>Metrics: Finansēšanas plāna summa</t>
  </si>
  <si>
    <t>2. Komponente</t>
  </si>
  <si>
    <t>4. Reforma/Investīcija Kods</t>
  </si>
  <si>
    <t>4. Reforma/Investīcija Nosaukums</t>
  </si>
  <si>
    <t>Projekts Kods</t>
  </si>
  <si>
    <t>Projekts Nosaukums</t>
  </si>
  <si>
    <t>Projekts Līgumslēdzējs</t>
  </si>
  <si>
    <t>Projekta finansējuma saņēmējs</t>
  </si>
  <si>
    <t>Nozares ministrija</t>
  </si>
  <si>
    <t>Projektu_statusi</t>
  </si>
  <si>
    <t>Finansējuma avota veids</t>
  </si>
  <si>
    <t>Finansēšanas plāna summa</t>
  </si>
  <si>
    <t>Klimata pārmaiņas</t>
  </si>
  <si>
    <t>1.1.1.1.i</t>
  </si>
  <si>
    <t>Konkurētspējīgs dzelzceļa pasažieru transports kopējā Rīgas pilsētas sabiedriskā transporta sistēmā</t>
  </si>
  <si>
    <t>1.1.1.1.i.2/1/23/I/CFLA/001</t>
  </si>
  <si>
    <t>Dzelzceļa elektrificētā tīkla modernizācija un attīstība</t>
  </si>
  <si>
    <t>Centrālā finanšu un līgumu aģentūra</t>
  </si>
  <si>
    <t>Valsts akciju sabiedrība "Latvijas dzelzceļš"</t>
  </si>
  <si>
    <t>Satiksmes ministrija</t>
  </si>
  <si>
    <t>Līgums</t>
  </si>
  <si>
    <t>AF</t>
  </si>
  <si>
    <t>1.1.1.2.i</t>
  </si>
  <si>
    <t>Videi draudzīgi uzlabojumi Rīgas pilsētas sabiedriskā transporta sistēmā</t>
  </si>
  <si>
    <t>1.1.1.2.i.1/1/23/I/CFLA/001</t>
  </si>
  <si>
    <t>Emisiju samazināšana Rīgas valstspilsētā - elektroautobusu iegāde un elektrouzlādes tīkla attīstība.</t>
  </si>
  <si>
    <t>Rīgas pašvaldības sabiedrība ar ierobežotu atbildību "Rīgas satiksme"</t>
  </si>
  <si>
    <t>1.1.1.2.i.2/1/24/I/CFLA/001</t>
  </si>
  <si>
    <t>Pilsētas sabiedriskā transporta savienojuma punktu izbūves dzelzceļa stacijās – Bolderāja, Dauderi, Sarkandaugava, Šķirotava, Zemitāni un Ziemeļblāzma.</t>
  </si>
  <si>
    <t>Rīgas valstspilsētas pašvaldība</t>
  </si>
  <si>
    <t>1.1.1.2.i.2/1/24/I/CFLA/002</t>
  </si>
  <si>
    <t>Mobilitātes punkta infrastruktūras izveidošana Rīgas metropoles areālā - "Carnikava"</t>
  </si>
  <si>
    <t>Ādažu novada pašvaldība</t>
  </si>
  <si>
    <t>1.1.1.2.i.2/1/24/I/CFLA/003</t>
  </si>
  <si>
    <t>Videi draudzīga mobilitātes punkta infrastruktūras izbūve Saulkrastos</t>
  </si>
  <si>
    <t>Saulkrastu novada pašvaldība</t>
  </si>
  <si>
    <t>1.1.1.2.i.2/1/24/I/CFLA/004</t>
  </si>
  <si>
    <t>7. tramvaja līnijas pagarinājuma izbūve</t>
  </si>
  <si>
    <t>1.1.1.3.i</t>
  </si>
  <si>
    <t>Pilnveidota veloceļu infrastruktūra</t>
  </si>
  <si>
    <t>1.1.1.3.i.0/1/23/I/CFLA/001</t>
  </si>
  <si>
    <t>Reģionālas un pilsētas nozīmes veloinfrastruktūras izveide Rīgā un Pierīgā virzienos Rīga–Babīte–Piņķi, Rīga–Ulbroka, Rīga–Ķekava”</t>
  </si>
  <si>
    <t>1.1.1.3.i.0/1/23/I/CFLA/004</t>
  </si>
  <si>
    <t>Reģionāla mēroga veloinfrastruktūras izveide Mārupes novadā</t>
  </si>
  <si>
    <t>Mārupes novada pašvaldība</t>
  </si>
  <si>
    <t>1.1.1.3.i.0/1/23/I/CFLA/002</t>
  </si>
  <si>
    <t>Maģistrālās veloceļa infrastruktūras būvniecība prioritārajā koridorā Rīga-Carnikava</t>
  </si>
  <si>
    <t>1.1.1.3.i.0/1/23/I/CFLA/005</t>
  </si>
  <si>
    <t>Apvienota gājēju ceļa un veloceļa izbūve gar P4 (Ulbroka - apvedceļš A4) un P5 (Ulbroka - Saurieši)</t>
  </si>
  <si>
    <t>Ropažu novada pašvaldība</t>
  </si>
  <si>
    <t>1.1.1.3.i.0/1/23/I/CFLA/003</t>
  </si>
  <si>
    <t>Reģionāla mēroga veloinfrastruktūras attīstība Rīgas metropoles areālā, Ķekavas novadā</t>
  </si>
  <si>
    <t>Ķekavas novada pašvaldība</t>
  </si>
  <si>
    <t>1.2.1.1.i</t>
  </si>
  <si>
    <t>Daudzdzīvokļu māju energoefektivitātes uzlabošana un pāreja uz atjaunojamo energoresursu tehnoloģiju izmantošanu</t>
  </si>
  <si>
    <t>1.2.1.1.i.0/1/22/FI/EM/001</t>
  </si>
  <si>
    <t>Ekonomikas ministrija</t>
  </si>
  <si>
    <t>Akciju sabiedrība "Attīstības finanšu institūcija Altum"</t>
  </si>
  <si>
    <t>1.2.1.2.i</t>
  </si>
  <si>
    <t>Energoefektivitātes paaugstināšana uzņēmējdarbībā, ko plānots īstenot valsts mērogā apvienota finanšu instrumenta veidā</t>
  </si>
  <si>
    <t>1.2.1.2.i.1/1/22/FI/EM/001</t>
  </si>
  <si>
    <t>Energoefektivitātes paaugstināšana uzņēmējdarbībā</t>
  </si>
  <si>
    <t>1.2.1.2.i.2/1/24/A/CFLA/002</t>
  </si>
  <si>
    <t>Latvijas Pārtikas Kompetences Centrs – energoefektivitāte</t>
  </si>
  <si>
    <t>SIA "LATVIJAS PĀRTIKAS KOMPETENCES CENTRS"</t>
  </si>
  <si>
    <t>1.2.1.2.i.2/1/24/A/CFLA/001</t>
  </si>
  <si>
    <t>Meža nozares kompetences centrs – energoefektivitāte</t>
  </si>
  <si>
    <t>SIA "Meža nozares kompetences centrs"</t>
  </si>
  <si>
    <t>1.2.1.2.i.2/1/24/A/CFLA/006</t>
  </si>
  <si>
    <t>Informācijas un komunikācijas kompetences centrs zaļu produktu pētījumiem</t>
  </si>
  <si>
    <t>SIA "IT KOMPETENCES CENTRS"</t>
  </si>
  <si>
    <t>1.2.1.2.i.2/1/24/A/CFLA/003</t>
  </si>
  <si>
    <t>Inovatīvu produktu un tehnoloģiju izstrāde Enerģētikas un transporta kompetences centra ietvaros</t>
  </si>
  <si>
    <t>SIA "ETKC"</t>
  </si>
  <si>
    <t>1.2.1.2.i.2/1/24/A/CFLA/007</t>
  </si>
  <si>
    <t>Latvijas Elektrisko un optisko iekārtu ražošanas nozares kompetences centrs energoefektivitātes paaugstināšanai</t>
  </si>
  <si>
    <t>SIA "LEO PĒTĪJUMU CENTRS"</t>
  </si>
  <si>
    <t>1.2.1.2.i.2/1/24/A/CFLA/008</t>
  </si>
  <si>
    <t>MASOC KC atbalsts zaļu produktu izstrādei</t>
  </si>
  <si>
    <t>SIA MASOC KC</t>
  </si>
  <si>
    <t>1.2.1.2.i.2/1/24/A/CFLA/004</t>
  </si>
  <si>
    <t>Inovatīvu produktu un tehnoloģiju izstrāde Viedo materiālu kompetences centra ietvaros</t>
  </si>
  <si>
    <t>Sabiedrība ar ierobežotu atbildību "VMKC"</t>
  </si>
  <si>
    <t>1.2.1.2.i.2/1/24/A/CFLA/005</t>
  </si>
  <si>
    <t>Inovatīvu produktu un tehnoloģiju izstrāde Farmācijas, biomedicīnas un medicīnas tehnoloģiju kompetences centra ietvaros</t>
  </si>
  <si>
    <t>SIA "Farmācijas, biomedicīnas un medicīnas tehnoloģiju Kompetences centrs"</t>
  </si>
  <si>
    <t>1.2.1.3.i</t>
  </si>
  <si>
    <t>Pašvaldību ēku un infrastruktūras uzlabošana, veicinot pāreju uz atjaunojamo energoresursu tehnoloģiju izmantošanu un uzlabojot energoefektivitāti</t>
  </si>
  <si>
    <t>1.2.1.3.i.0/1/23/A/CFLA/020</t>
  </si>
  <si>
    <t>Energoefektivitātes un infrastruktūras uzlabošana Daugavpils valstspilsētas pašvaldības ēkā Vidzemes ielā 41A</t>
  </si>
  <si>
    <t>Daugavpils valstspilsētas pašvaldība</t>
  </si>
  <si>
    <t>Viedās administrācijas un reģionālās attīstības ministrija</t>
  </si>
  <si>
    <t>1.2.1.3.i.0/1/23/A/CFLA/008</t>
  </si>
  <si>
    <t>Nagļu tautas nama, t.sk. apvienības pārvaldes ēkas energoefektivitātes uzlabošana</t>
  </si>
  <si>
    <t>Rēzeknes novada pašvaldība</t>
  </si>
  <si>
    <t>1.2.1.3.i.0/1/23/A/CFLA/009</t>
  </si>
  <si>
    <t>Nautrēnu apvienības pārvaldes ēkas Rogovkā energoefektivitātes uzlabošana</t>
  </si>
  <si>
    <t>1.2.1.3.i.0/1/23/A/CFLA/010</t>
  </si>
  <si>
    <t>Kaunatas apvienības pārvaldes ēkas Kaunatā energoefektivitātes uzlabošana</t>
  </si>
  <si>
    <t>1.2.1.3.i.0/1/23/A/CFLA/005</t>
  </si>
  <si>
    <t>Maltas apvienības pārvaldes Maltas bibliotēkas ēkas energoefektivitātes uzlabošana</t>
  </si>
  <si>
    <t>1.2.1.3.i.0/1/23/A/CFLA/006</t>
  </si>
  <si>
    <t>Saldus PII “Sienāzītis” energoefektivitātes paaugstināšana</t>
  </si>
  <si>
    <t>Saldus novada pašvaldība</t>
  </si>
  <si>
    <t>1.2.1.3.i.0/1/23/A/CFLA/002</t>
  </si>
  <si>
    <t>Energoefektivitātes uzlabošana administratīvajā  un caurlaides ēkās Valmieras ielā 10, Cēsīs.</t>
  </si>
  <si>
    <t>Cēsu pilsētas sabiedrība ar ierobežotu atbildību "VINDA"</t>
  </si>
  <si>
    <t>1.2.1.3.i.0/1/23/A/CFLA/012</t>
  </si>
  <si>
    <t>Brocēnu PII “Varavīksne” energoefektivitātes paaugstināšana</t>
  </si>
  <si>
    <t>1.2.1.3.i.0/1/23/A/CFLA/003</t>
  </si>
  <si>
    <t>Energoefektivitātes uzlabošana garāžas-darbnīcu ēkā Valmieras ielā 10, Cēsīs.</t>
  </si>
  <si>
    <t>1.2.1.3.i.0/1/23/A/CFLA/037</t>
  </si>
  <si>
    <t>Energoefektivitātes paaugstināšana Saunas pagasta pārvaldes ēkai,  Brīvības iela 9, Prīkuļi, Saunas pagasts, Preiļu novads</t>
  </si>
  <si>
    <t>Preiļu novada pašvaldība</t>
  </si>
  <si>
    <t>1.2.1.3.i.0/1/23/A/CFLA/014</t>
  </si>
  <si>
    <t>Energoefektivitātes un pieejamības nodrošināšanas pasākumi Aizkraukles novada pašvaldības ēkā Lāčplēša ielā 1A</t>
  </si>
  <si>
    <t>Aizkraukles novada pašvaldība</t>
  </si>
  <si>
    <t>1.2.1.3.i.0/1/23/A/CFLA/017</t>
  </si>
  <si>
    <t>Energoefektivitātes un pieejamības nodrošināšanas pasākumi Aizkraukles novada pašvaldības ēkā Lāčplēša ielā 1</t>
  </si>
  <si>
    <t>1.2.1.3.i.0/1/23/A/CFLA/038</t>
  </si>
  <si>
    <t>Preiļu novada pašvaldības ēkas energoefektivitātes paaugstināšana Raiņa bulvārī 24, Preiļos</t>
  </si>
  <si>
    <t>1.2.1.3.i.0/1/23/A/CFLA/013</t>
  </si>
  <si>
    <t>PAS “Daugavpils siltumtīkli" tīklu apkalpošanas iecirkņa darbnīcas energoefektivitātes uzlabošana 18.novembra ielā 11A, Daugavpils”</t>
  </si>
  <si>
    <t>Pašvaldības akciju sabiedrība "Daugavpils siltumtīkli"</t>
  </si>
  <si>
    <t>1.2.1.3.i.0/1/23/A/CFLA/015</t>
  </si>
  <si>
    <t>Energoefektivitātes uzlabošana Talsu novada pašvaldības iestādes Pansionāts “Lauciene” ēkām</t>
  </si>
  <si>
    <t>Pansionāts "Lauciene"</t>
  </si>
  <si>
    <t>1.2.1.3.i.0/1/23/A/CFLA/029</t>
  </si>
  <si>
    <t>Energoefektivitātes paaugstināšanas darbi Rīgas sociālās aprūpes centra "Mežciems" ēkā Malienas iela 3A, Rīgā</t>
  </si>
  <si>
    <t>1.2.1.3.i.0/1/23/A/CFLA/004</t>
  </si>
  <si>
    <t>Energoefektivitātes pasākumu īstenošana Raunas pamatskolā</t>
  </si>
  <si>
    <t>Smiltenes novada pašvaldība</t>
  </si>
  <si>
    <t>1.2.1.3.i.0/1/23/A/CFLA/039</t>
  </si>
  <si>
    <t>Lejasciema pamatskolas ēkas atjaunošana un energoefektivitātes paaugstināšana</t>
  </si>
  <si>
    <t>Gulbenes novada pašvaldība</t>
  </si>
  <si>
    <t>1.2.1.3.i.0/1/23/A/CFLA/001</t>
  </si>
  <si>
    <t>Ēkas Vecās Sārmes ielā 10, Limbažos, energoefektivitātes paaugstināšana</t>
  </si>
  <si>
    <t>Limbažu novada pašvaldība</t>
  </si>
  <si>
    <t>1.2.1.3.i.0/1/23/A/CFLA/028</t>
  </si>
  <si>
    <t>Energoefektivitātes paaugstināšanas pasākumi 
pašvaldības ēkai Br.Kaudzīšu ielā 9, Jaunpiebalga, Cēsu novadā, LV-4125</t>
  </si>
  <si>
    <t>Cēsu novada pašvaldība</t>
  </si>
  <si>
    <t>1.2.1.3.i.0/1/23/A/CFLA/011</t>
  </si>
  <si>
    <t>Nītaures mūzikas un mākslas pamatskolas pārbūve energoefektivitātes paaugstināšanai</t>
  </si>
  <si>
    <t>1.2.1.3.i.0/1/23/A/CFLA/036</t>
  </si>
  <si>
    <t>Preiļu novada pašvaldības ēkas energoefektivitātes paaugstināšana Labklājības
pārvaldes ēkā Aglonas ielā 1A, Preiļos</t>
  </si>
  <si>
    <t>1.2.1.3.i.0/1/23/A/CFLA/016</t>
  </si>
  <si>
    <t>Energoefektivitātes uzlabošana Valkas novada pašvaldības ēkā Beverīnas ielā 3, Valkā</t>
  </si>
  <si>
    <t>Valkas novada pašvaldība</t>
  </si>
  <si>
    <t>1.2.1.3.i.0/1/23/A/CFLA/024</t>
  </si>
  <si>
    <t>Ķekavas sporta kluba ēkas, Ķekava, Ķekavas novads, energoefektivitātes paaugstināšana</t>
  </si>
  <si>
    <t>1.2.1.3.i.0/1/23/A/CFLA/048</t>
  </si>
  <si>
    <t>Pašvaldības ēkas "Bērzi", Matkules pagastā energoefektivitātes paaugstināšana</t>
  </si>
  <si>
    <t>Tukuma novada pašvaldība</t>
  </si>
  <si>
    <t>1.2.1.3.i.0/1/23/A/CFLA/049</t>
  </si>
  <si>
    <t>Augšlīgatnes pirmskolas izglītības iestādes "Zvaniņi" ēkas energoefektivitātes paaugstināšana</t>
  </si>
  <si>
    <t>1.2.1.3.i.0/1/23/A/CFLA/054</t>
  </si>
  <si>
    <t>Energoefektivitātes paaugstināšanas darbi Bērnu un jauniešu basketbola skolas "Rīga" ēkā Juglas ielā 16, Rīgā</t>
  </si>
  <si>
    <t>1.2.1.3.i.0/1/23/A/CFLA/060</t>
  </si>
  <si>
    <t>Energoefektivitātes paaugstināšanas darbi Rīgas Hanzas vidusskolas sporta zālē, Grostonas ielā 5A, Rīgā</t>
  </si>
  <si>
    <t>1.2.1.3.i.0/1/23/A/CFLA/050</t>
  </si>
  <si>
    <t>Jelgavas novada Valgundes pagasta pārvaldes ēkas energoefektivitātes paaugstināšana</t>
  </si>
  <si>
    <t>Jelgavas novada pašvaldība</t>
  </si>
  <si>
    <t>1.2.1.3.i.0/1/23/A/CFLA/062</t>
  </si>
  <si>
    <t>Energoefektivitātes paaugstināšanas darbi Hokeja skolas "Rīga" ēkā Vietalvas ielā 15 k-1, Rīgā</t>
  </si>
  <si>
    <t>1.2.1.3.i.0/1/23/A/CFLA/067</t>
  </si>
  <si>
    <t>Jaunolaines Kultūras nama energoefektivitātes paaugstināšana</t>
  </si>
  <si>
    <t>Olaines novada pašvaldība</t>
  </si>
  <si>
    <t>1.2.1.3.i.0/1/23/A/CFLA/056</t>
  </si>
  <si>
    <t>SIA "JELGAVAS ŪDENS" Mehāniskās darbnīcas ēkas energoefektivitātes paaugstināšana</t>
  </si>
  <si>
    <t>Sabiedrība ar ierobežotu atbildību "JELGAVAS ŪDENS"</t>
  </si>
  <si>
    <t>1.2.1.3.i.0/1/23/A/CFLA/068</t>
  </si>
  <si>
    <t>Olaines peldbaseina ēkas energoefektivitātes paaugstināšana</t>
  </si>
  <si>
    <t>1.2.1.3.i.0/1/23/A/CFLA/063</t>
  </si>
  <si>
    <t>Energoefektivitātes pasākumu īstenošana pašvaldības ēkā Tirgus ielā 5, Apē</t>
  </si>
  <si>
    <t>1.2.1.3.i.0/1/23/A/CFLA/070</t>
  </si>
  <si>
    <t>Ēkas energoefektivitātes uzlabošana un telpu apdares atjaunošana Raiņa ielā 69, Daugavpilī</t>
  </si>
  <si>
    <t>1.2.1.3.i.0/1/23/A/CFLA/055</t>
  </si>
  <si>
    <t>Energoefektivitātes paaugstināšanas darbi Hokeja skolas "Rīga" internāta ēkā Vietalvas ielā 15 k-2, Rīgā</t>
  </si>
  <si>
    <t>1.2.1.3.i.0/1/23/A/CFLA/051</t>
  </si>
  <si>
    <t>Jelgavas novada Līvbērzes pagasta aktivitāšu centra „Līvbērze” energoefektivitātes paaugstināšana</t>
  </si>
  <si>
    <t>1.2.1.3.i.0/1/23/A/CFLA/052</t>
  </si>
  <si>
    <t>Jelgavas novada Līvbērzes pagasta pārvaldes ēkas energoefektivitātes paaugstināšana</t>
  </si>
  <si>
    <t>1.2.1.3.i.0/1/23/A/CFLA/071</t>
  </si>
  <si>
    <t>Pašvaldības kapitālsabiedrības administratīvās ēkas energoefektivitātes uzlabošana</t>
  </si>
  <si>
    <t>SIA "Gulbenes Energo Serviss"</t>
  </si>
  <si>
    <t>1.2.1.3.i.0/1/23/A/CFLA/065</t>
  </si>
  <si>
    <t>Energoefektivitātes paaugstināšanas pasākumi pašvaldības ēkai 
“Ieriķu stacija”, Ieriķi, Drabešu pagasts, Cēsu novadā, LV-4139</t>
  </si>
  <si>
    <t>1.2.1.3.i.0/1/23/A/CFLA/064</t>
  </si>
  <si>
    <t>Viļānu pirmsskolas izglītības iestādes vecā korpusa ēkas energoefektivitātes uzlabošana</t>
  </si>
  <si>
    <t>1.2.1.3.i.0/1/23/A/CFLA/072</t>
  </si>
  <si>
    <t>Biroja siltināšana Nometņu ielā 5a, Jūrmalā</t>
  </si>
  <si>
    <t>Sabiedrība ar ierobežotu atbildību "Jūrmalas ūdens"</t>
  </si>
  <si>
    <t>1.2.1.3.i.0/1/23/A/CFLA/073</t>
  </si>
  <si>
    <t>Ēku siltināšana Promenādes ielā 1a, Jūrmalā</t>
  </si>
  <si>
    <t>1.2.1.4.i</t>
  </si>
  <si>
    <t>Energoefektivitātes uzlabošana valsts sektora ēkās, t.sk. vēsturiskajās ēkās</t>
  </si>
  <si>
    <t>1.2.1.4.i.0/1/23/I/CFLA/001</t>
  </si>
  <si>
    <t>Energoefektivitātes uzlabošana MIKC " Nacionālā Mākslu vidusskola"  ēkās</t>
  </si>
  <si>
    <t>Mākslu izglītības kompetences centrs "Nacionālā Mākslu vidusskola"</t>
  </si>
  <si>
    <t>1.2.1.4.i.0/1/23/I/CFLA/002</t>
  </si>
  <si>
    <t>Energoefektivitātes paaugstināšana Amatu iela 6, Rīgā</t>
  </si>
  <si>
    <t>Valsts akciju sabiedrība "Valsts nekustamie īpašumi"</t>
  </si>
  <si>
    <t>1.2.1.4.i.0/1/23/I/CFLA/004</t>
  </si>
  <si>
    <t>Energoefektivitātes uzlabošana LNB repozitārijā Ropažu novada "Rakstos"</t>
  </si>
  <si>
    <t>Latvijas Nacionālā bibliotēka</t>
  </si>
  <si>
    <t>1.2.1.4.i.0/1/23/I/CFLA/009</t>
  </si>
  <si>
    <t>Energoefektivitātes pasākumi MIKC Latgales Mūzikas un mākslas vidusskolā</t>
  </si>
  <si>
    <t>Mākslu izglītības kompetences centrs "Latgales Mūzikas un mākslas vidusskola"</t>
  </si>
  <si>
    <t>1.2.1.4.i.0/1/23/I/CFLA/003</t>
  </si>
  <si>
    <t>Saules parks pašpatēriņa elektroenerģijas nodrošināšanai LNB</t>
  </si>
  <si>
    <t>1.2.1.4.i.0/1/23/I/CFLA/005</t>
  </si>
  <si>
    <t>Energoefektivitātes pasākumu veikšana Latvijas Nacionālās operas vēsturiskajā ēkā Aspazijas bulvārī 3, Rīgā</t>
  </si>
  <si>
    <t>Valsts sabiedrība ar ierobežotu atbildību "Latvijas Nacionālā opera un balets"</t>
  </si>
  <si>
    <t>1.2.1.4.i.0/1/23/I/CFLA/007</t>
  </si>
  <si>
    <t>Energoefektivitātes paaugstināšana ēkā Slokas ielā 16, Rīgā</t>
  </si>
  <si>
    <t>1.2.1.4.i.0/1/23/I/CFLA/008</t>
  </si>
  <si>
    <t>Energoefektivitātes paaugstināšana ēkā Bezdelīgu ielā 1a, Rīgā</t>
  </si>
  <si>
    <t>1.2.1.4.i.0/1/23/I/CFLA/006</t>
  </si>
  <si>
    <t>Energoefektivitātes paaugstināšana Latvijas Etnogrāfiskā brīvdabas muzeja ēkā Bonaventuras ielā 10, Rīgā</t>
  </si>
  <si>
    <t>1.2.1.5.i</t>
  </si>
  <si>
    <t>Elektroenerģijas pārvades un sadales tīklu modernizācija</t>
  </si>
  <si>
    <t>1.2.1.5.i.0/1/22/I/EM/002</t>
  </si>
  <si>
    <t>AS "Sadales tīkls" elektroenerģijas sadales sistēmas modernizācija</t>
  </si>
  <si>
    <t>Akciju sabiedrība "Sadales tīkls"</t>
  </si>
  <si>
    <t>1.2.1.5.i.0/1/22/I/EM/001</t>
  </si>
  <si>
    <t>AS "Augstsprieguma tīkls" elektroenerģijas pārvades sistēmas attīstība un modernizācija</t>
  </si>
  <si>
    <t>Akciju sabiedrība "Augstsprieguma tīkls"</t>
  </si>
  <si>
    <t>1.3.1.1.i</t>
  </si>
  <si>
    <t>Katastrofu pārvaldības sistēmas adaptācija klimata pārmaiņām, glābšanas un ātrās reaģēšanas dienesti</t>
  </si>
  <si>
    <t>1.3.1.1.i.0/1/23/I/IEM/001</t>
  </si>
  <si>
    <t>“Glābšanas dienestu kapacitātes stiprināšana, īpaši Valsts ugunsdzēsības un glābšanas dienesta infrastruktūras un materiāltehniskās bāzes modernizācija”</t>
  </si>
  <si>
    <t>Iekšlietu ministrija</t>
  </si>
  <si>
    <t>Nodrošinājuma valsts aģentūra</t>
  </si>
  <si>
    <t>1.3.1.2.i</t>
  </si>
  <si>
    <t>Investīcijas plūdu risku mazināšanas infrastruktūrā</t>
  </si>
  <si>
    <t>1.3.1.2.i.0/1/23/I/LAD/001</t>
  </si>
  <si>
    <t>Valsts meliorācijas sistēmas Bernātu poldera aizsargdambja D-1, meliorācijas kadastra numurs 647978001001, pik.00/00 - 53/47, Nīcas un Otaņķu pagastā Dienvidkurzemes novadā atjaunošana</t>
  </si>
  <si>
    <t>Lauku atbalsta dienests</t>
  </si>
  <si>
    <t>Valsts sabiedrība ar ierobežotu atbildību "Zemkopības ministrijas nekustamie īpašumi"</t>
  </si>
  <si>
    <t>Zemkopības ministrija</t>
  </si>
  <si>
    <t>1.3.1.2.i.0/1/23/I/LAD/002</t>
  </si>
  <si>
    <t>Valsts meliorācijas sistēmas Ratnieku-Biteslejas poldera aizsargdambja D-1, meliorācijas kadastra kods D39420:003001, pik. 00/00-34/00 Salas pagastā, Mārupes novadā atjaunošana</t>
  </si>
  <si>
    <t>1.3.1.2.i.0/1/23/I/LAD/003</t>
  </si>
  <si>
    <t>Valsts meliorācijas sistēmas Straupciema poldera aizsargdambja D-2, meliorācijas kadastra kods D39420:004002, pik. 00/00-40/33 Salas pagastā, Mārupes novadā atjaunošana</t>
  </si>
  <si>
    <t>1.3.1.2.i.0/1/23/I/LAD/005</t>
  </si>
  <si>
    <t>Valsts meliorācijas sistēmas Auces poldera aizsargdambja D-2, meliorācijas kadastra kods D30460:001001, pik. 00/00-39/03 Līvbērzes pagastā, Jelgavas novadā atjaunošana</t>
  </si>
  <si>
    <t>1.3.1.2.i.0/1/23/I/LAD/004</t>
  </si>
  <si>
    <t>Rīgas HES ūdenskrātuves inženieraizsardzības Ogres-1 poldera aizsargdambja D-1, pik. 0/00 – 9/50, meliorācijas kadastra nr. 740201001001 Ogres pilsētā Ogres novadā atjaunošana</t>
  </si>
  <si>
    <t>1.3.1.2.i.0/1/23/I/LAD/006</t>
  </si>
  <si>
    <t>Valsts nozīmes ūdensnotekas Bārta, meliorācijas kadastra numurs 3428:01, pik.53/00 - 98/40 un Bārtas labā krasta aizsargdambja, meliorācijas kadastra kods D27570:002003, pik.00/00 - 51/55 Nīcas un Otaņķu pagastā, Dienvidkurzemes novadā atjaunošana</t>
  </si>
  <si>
    <t>1.3.1.2.i.0/1/24/I/LAD/007</t>
  </si>
  <si>
    <t>Valsts nozīmes ūdensnotekas Meirānu kanāls, meliorācijas kadastra nr. 4234:01, pik. 00/00-113/33 Madonas novadā atjaunošana</t>
  </si>
  <si>
    <t>1.3.1.2.i.0/1/24/I/LAD/008</t>
  </si>
  <si>
    <t>Valsts meliorācijas sistēmas Ķūļciema poldera sūkņu stacijas, meliorācijas kadastra kods S51470:001001, Ķūļciema pagastā, Talsu novadā pārbūve</t>
  </si>
  <si>
    <t>1.3.1.2.i.0/1/24/I/LAD/013</t>
  </si>
  <si>
    <t>Valsts meliorācijas sistēmas Rēzeknes kreisā krasta dambja D-1, meliorācijas kadastra numurs 0780274003001, pik.00/00-90/40 Rēzeknes novadā atjaunošana</t>
  </si>
  <si>
    <t>1.3.1.2.i.0/1/24/I/LAD/010</t>
  </si>
  <si>
    <t>Valsts meliorācijas sistēmas Vārpas poldera aizsargdambja D-1, meliorācijas kadastra kods D30460:005001, pik. 00/00-86/24 Līvbērzes pagastā, Jelgavas novadā atjaunošana</t>
  </si>
  <si>
    <t>1.3.1.2.i.0/1/24/I/LAD/009</t>
  </si>
  <si>
    <t>Valsts meliorācijas sistēmas Upatu poldera sūkņu stacijas, meliorācijas kadastra kods S56460:001001, Ugāles pagastā, Ventspils novadā pārbūve</t>
  </si>
  <si>
    <t>1.3.1.2.i.0/1/24/I/LAD/011</t>
  </si>
  <si>
    <t>Valsts meliorācijas sistēmas Mazās Juglas poldera aizsargdambja D-1, meliorācijas kadastra kods D44420:001001 pik. 00/00-20/10 Stopiņu pagastā, Ropažu novadā atjaunošana</t>
  </si>
  <si>
    <t>1.3.1.2.i.0/1/24/I/LAD/020</t>
  </si>
  <si>
    <t>Valsts meliorācijas sistēmas Bļodnieku poldera aizsargdambja D-1,meliorācijas kadastra kods D39400:003001, pik. 00/00-30/22 un valsts meliorācijas sistēmas Bļodnieku poldera aizsargdambja D-2, meliorācijas kadastra kods D39400:003002, pik.00/00-05/68 Babītes pagastā Mārupes novadā atjaunošana</t>
  </si>
  <si>
    <t>1.3.1.2.i.0/1/24/I/LAD/014</t>
  </si>
  <si>
    <t>Valsts meliorācijas sistēmas Ošas 1 poldera aizsargdambja D-1, meliorācijas kadastra numurs 0761266001001, pik.00/00-103/70, valsts meliorācijas sistēmas Ošas 2 poldera aizsargdambja D-1, meliorācijas kadastra numurs 0761266002001, pik. 00/00-15/42 un valsts meliorācijas sistēmas Ošas 2 poldera aizsargdambja D-2, meliorācijas kadastra numurs 0761266002002, pik. 00/00-78/72 Rožupes pagastā, Līvānu novadā atjaunošana</t>
  </si>
  <si>
    <t>1.3.1.2.i.0/1/24/I/LAD/012</t>
  </si>
  <si>
    <t>Valsts meliorācijas sistēmas Reiņa poldera sūkņu stacijas, meliorācijas kadastra kods S27560:004001, Nīcas pagastā, Dienvidkurzemes novadā pārbūve</t>
  </si>
  <si>
    <t>1.3.1.2.i.0/1/24/I/LAD/016</t>
  </si>
  <si>
    <t>Valsts meliorācijas sistēmas Vēžu poldera sūkņu stacijas, meliorācijas kadastra kods S31550:001001 Salas pagastā, Jēkabpils novadā pārbūve</t>
  </si>
  <si>
    <t>1.3.1.2.i.0/1/24/I/LAD/015</t>
  </si>
  <si>
    <t>Valsts meliorācijas sistēmas Jāņupītes poldera sūkņu stacijas, meliorācijas kadastra kods S39420:001001 Salas pagastā, Mārupes novadā pārbūve</t>
  </si>
  <si>
    <t>1.3.1.2.i.0/1/24/I/LAD/018</t>
  </si>
  <si>
    <t>Valsts meliorācijas sistēmas Mazās Juglas poldera sūkņu stacijas, meliorācijas kadastra kods S44420:001001 Stopiņu pagastā, Ropažu novadā pārbūve</t>
  </si>
  <si>
    <t>1.3.1.2.i.0/1/24/I/LAD/017</t>
  </si>
  <si>
    <t>Valsts meliorācijas sistēmas Straupciema poldera sūkņu stacijas, meliorācijas kadastra kods S39420:003001 Salas pagastā, Mārupes novadā pārbūve</t>
  </si>
  <si>
    <t>1.3.1.2.i.0/1/24/I/LAD/019</t>
  </si>
  <si>
    <t>Valsts meliorācijas sistēmas Ratnieku - Biteslejas poldera sūkņu stacijas "Pērlītes", meliorācijas kadastra kods S39420:004001 Salas pagastā, Mārupes novadā pārbūve</t>
  </si>
  <si>
    <t>Digitālā pārveide</t>
  </si>
  <si>
    <t>2.1.1.1.i</t>
  </si>
  <si>
    <t>Pārvaldes modernizācija un pakalpojumu digitālā transformācija, tai skaitā uzņēmējdarbības vide</t>
  </si>
  <si>
    <t>2.1.1.1.i.0/1/23/I/VARAM/001</t>
  </si>
  <si>
    <t>Pārrobežu sadarbību nodokļu jomā veicinošo digitālo pakalpojumu attīstība</t>
  </si>
  <si>
    <t>Valsts ieņēmumu dienests</t>
  </si>
  <si>
    <t>2.1.1.1.i.0/1/23/I/VARAM/004</t>
  </si>
  <si>
    <t>IKT vienota pārvaldība un digitālie risinājumi kultūras nozares institūcijām</t>
  </si>
  <si>
    <t>Kultūras informācijas sistēmu centrs</t>
  </si>
  <si>
    <t>2.1.1.1.i.0/1/23/I/VARAM/007</t>
  </si>
  <si>
    <t>Mediju satura integrācija Latvijas Digitālā kultūras mantojuma platformā</t>
  </si>
  <si>
    <t>2.1.1.1.i.0/1/23/I/VARAM/008</t>
  </si>
  <si>
    <t>Vienotas civilās aizsardzības un ugunsdrošības pārvaldības platformas ieviešana</t>
  </si>
  <si>
    <t>Iekšlietu ministrijas Informācijas centrs</t>
  </si>
  <si>
    <t>2.1.1.1.i.0/2/23/I/CFLA/001</t>
  </si>
  <si>
    <t>Ziņošanas sistēmas pilnveidošana par kuģu radītajiem atkritumiem Starptautiskajā kravu loģistikas un ostu informācijas sistēmā</t>
  </si>
  <si>
    <t>Valsts sabiedrība ar ierobežotu atbildību "Latvijas Jūras administrācija"</t>
  </si>
  <si>
    <t>Pabeigts</t>
  </si>
  <si>
    <t>2.1.1.1.i.0/1/23/I/VARAM/010</t>
  </si>
  <si>
    <t>Valsts pārvaldes informācijas un komunikācijas tehnoloģiju  attīstības projektu programmu un arhitektūras pārvaldība</t>
  </si>
  <si>
    <t xml:space="preserve">Viedās administrācijas un reģionālās attīstības ministrija </t>
  </si>
  <si>
    <t>2.1.1.1.i.0/1/23/I/VARAM/009</t>
  </si>
  <si>
    <t>Tehniskā nodrošinājuma un digitālo risinājumu ieviešana izmeklēšanas procesa efektīvai darbībai, sabiedriskās kārtības un drošības monitoringa uzlabošanai</t>
  </si>
  <si>
    <t>2.1.2.1.i</t>
  </si>
  <si>
    <t>Centralizētas platformas, sistēmas un kopīgie pakalpojumi</t>
  </si>
  <si>
    <t>2.1.2.1.i.0/1/23/I/VARAM/001</t>
  </si>
  <si>
    <t>Valsts un pašvaldību iestāžu tīmekļvietņu vienotās koplietošanas platformas izvēršana</t>
  </si>
  <si>
    <t>Valsts kanceleja</t>
  </si>
  <si>
    <t>2.1.2.1.i.0/1/23/I/VARAM/002</t>
  </si>
  <si>
    <t>E-lietas programma – izmeklēšanas un tiesvedības procesu pilnveide – 2.posms</t>
  </si>
  <si>
    <t>Tiesu administrācija</t>
  </si>
  <si>
    <t>2.1.2.1.i.0/1/23/I/VARAM/012</t>
  </si>
  <si>
    <t>Līdzdalības budžeta pārvaldību nodrošinošas koplietošanas platformas attīstība un ieviešana</t>
  </si>
  <si>
    <t>2.1.2.1.i.0/2/23/I/CFLA/001</t>
  </si>
  <si>
    <t>Prokuratūras informācijas sistēmas attīstība - E-lietas 2.posms</t>
  </si>
  <si>
    <t>Latvijas Republikas prokuratūra</t>
  </si>
  <si>
    <t>2.1.2.1.i.0/1/23/I/VARAM/006</t>
  </si>
  <si>
    <t>Digitālo pakalpojumu platforma biznesa attīstības veicināšanai</t>
  </si>
  <si>
    <t>Latvijas Investīciju un attīstības aģentūra</t>
  </si>
  <si>
    <t>2.1.2.1.i.0/1/23/I/VARAM/005</t>
  </si>
  <si>
    <t>Nacionālā digitālo pakalpojumu koplietošanas centrālā platforma klientcentrētiem un proaktīviem e-pakalpojumiem sabiedrībai (Latvija.lv)</t>
  </si>
  <si>
    <t>Valsts reģionālās attīstības aģentūra</t>
  </si>
  <si>
    <t>2.1.2.1.i.0/1/23/I/VARAM/004</t>
  </si>
  <si>
    <t>Vienotā saziņas platforma, dokumentu krātuve un dokumentu pārvaldības platformu integrācija</t>
  </si>
  <si>
    <t>2.1.2.1.i.0/1/23/I/VARAM/008</t>
  </si>
  <si>
    <t>Mācīšanās un attīstības sistēmas ieviešana</t>
  </si>
  <si>
    <t>Valsts administrācijas skola</t>
  </si>
  <si>
    <t>2.1.2.1.i.0/1/23/I/VARAM/007</t>
  </si>
  <si>
    <t>Cilvēkresursu vienotās pārvaldības sistēmas ieviešana</t>
  </si>
  <si>
    <t>2.1.2.1.i.0/1/23/I/VARAM/009</t>
  </si>
  <si>
    <t>Valsts pārvaldes vienota valsts finanšu resursu plānošana un pārvaldības grāmatvedības pakalpojumu nodrošinājums, vienotās resursu vadības ieviešana</t>
  </si>
  <si>
    <t>Valsts kase</t>
  </si>
  <si>
    <t>2.1.2.1.i.0/1/23/I/VARAM/011</t>
  </si>
  <si>
    <t>Pakalpojumu sniegšanas reformas atbalsts</t>
  </si>
  <si>
    <t>2.1.2.2.i</t>
  </si>
  <si>
    <t>Latvijas nacionālais federētais mākonis</t>
  </si>
  <si>
    <t>2.1.2.2.i.0/1/24/I/VARAM/002</t>
  </si>
  <si>
    <t>Iekšlietu ministrijas Informācijas centra mākoņdatošanas pakalpojumu attīstība valsts federētā mākoņa ietvaros</t>
  </si>
  <si>
    <t>2.1.3.1.i</t>
  </si>
  <si>
    <t>Datu pieejamība, koplietošana un analītika</t>
  </si>
  <si>
    <t>2.1.3.1.i.0/1/23/I/VARAM/007</t>
  </si>
  <si>
    <t>Publiskā iepirkuma procesu un pakalpojumu digitālā transformācija</t>
  </si>
  <si>
    <t>Iepirkumu uzraudzības birojs</t>
  </si>
  <si>
    <t>2.1.3.1.i.0/2/23/I/CFLA/001</t>
  </si>
  <si>
    <t>Informācijas tehnoloģiju infrastruktūras izveide Latvijas iedzīvotāju references genoma glabāšanai un piekļuves nodrošināšanai</t>
  </si>
  <si>
    <t>Atvasināta publiska persona "Latvijas Biomedicīnas pētījumu un studiju centrs"</t>
  </si>
  <si>
    <t>2.1.3.1.i.0/1/23/I/VARAM/008</t>
  </si>
  <si>
    <t>Uzņēmumu reģistra datu apstrādes un pakalpojumu modernizācija</t>
  </si>
  <si>
    <t>Latvijas Republikas Uzņēmumu reģistrs</t>
  </si>
  <si>
    <t>2.1.3.1.i.0/1/23/I/VARAM/003</t>
  </si>
  <si>
    <t>Ārstniecības procesa datu pārvaldības pilnveidošana</t>
  </si>
  <si>
    <t>Nacionālais veselības dienests</t>
  </si>
  <si>
    <t>2.1.3.1.i.0/2/23/I/CFLA/002</t>
  </si>
  <si>
    <t>Atbalsts atvērtās zinātnes ieviešanai praksē, kā arī izveidoti risinājumi zinātnes datu koplietošanai un dalībai ES atvērtajā zinātnes mākonī</t>
  </si>
  <si>
    <t>"Augstākās izglītības un zinātnes informācijas tehnoloģijas koplietošanas pakalpojumu centrs"</t>
  </si>
  <si>
    <t>2.1.3.1.i.0/1/23/I/VARAM/005</t>
  </si>
  <si>
    <t>VVD APUS – Atkritumu pārvadājumu uzskaites sistēmas transformācija par kompleksu atkritumu aprites uzskaites un kontroles informācijas sistēmu</t>
  </si>
  <si>
    <t>Valsts vides dienests</t>
  </si>
  <si>
    <t>2.1.3.1.i.0/1/23/I/VARAM/001</t>
  </si>
  <si>
    <t>Zemkopības nozares ģeotelpisko risinājumu pilnveide gudrai zemes apsaimniekošanai, politikas prognozēšanai un plānošanai pārejai uz zaļo ekonomiku</t>
  </si>
  <si>
    <t>2.1.3.1.i.0/1/23/I/VARAM/009</t>
  </si>
  <si>
    <t>Veterināro zāļu reģistrācijas digitalizācija</t>
  </si>
  <si>
    <t>2.1.3.1.i.0/1/23/I/VARAM/004</t>
  </si>
  <si>
    <t>Vienotā datu koplietošanas platforma publiskā sektora un tautsaimniecības datu koplietošanai nacionāli un Eiropas datu telpas ietvaros, t. sk. ieviešot risinājumus datu depersonalizācijai, kā arī personas pārvaldītai un kontrolētai datu koplietošanai</t>
  </si>
  <si>
    <t>2.1.3.1.i.0/2/23/I/CFLA/003</t>
  </si>
  <si>
    <t>Klīnisko universitāšu slimnīcu onkoloģijas pacienta datu apmaiņas platformas izveide</t>
  </si>
  <si>
    <t>SIA "Rīgas Austrumu klīniskā universitātes slimnīca"</t>
  </si>
  <si>
    <t>2.1.3.1.i.0/1/24/I/VARAM/006</t>
  </si>
  <si>
    <t>Vēlēšanu procesu digitalizācija un automatizācija</t>
  </si>
  <si>
    <t>2.2.1.1.i</t>
  </si>
  <si>
    <t>Atbalsts digitālās inovācijas centru un reģionālo kontaktpunktu izveidei</t>
  </si>
  <si>
    <t>2.2.1.1.i.0/1/23/I/CFLA/002</t>
  </si>
  <si>
    <t>Latvijas Digitālais akselerators</t>
  </si>
  <si>
    <t>Biedrība "Latvijas Digitālais akselerators"</t>
  </si>
  <si>
    <t>2.2.1.1.i.0/1/23/I/CFLA/001</t>
  </si>
  <si>
    <t>EDIC: atbalsts digitalizācijai un mākslīgā intelekta attīstībai Latvijā</t>
  </si>
  <si>
    <t>"Latvijas Informācijas tehnoloģiju klasteris"</t>
  </si>
  <si>
    <t>2.2.1.2.i</t>
  </si>
  <si>
    <t>Atbalsts procesu digitalizācijai komercdarbībā</t>
  </si>
  <si>
    <t>2.2.1.2.i.0/1/23/I/EM/001</t>
  </si>
  <si>
    <t>Atbalsts procesu digitalizācijai</t>
  </si>
  <si>
    <t>2.2.1.3.i</t>
  </si>
  <si>
    <t>Atbalsts jaunu produktu un pakalpojumu ieviešanai uzņēmējdarbībā</t>
  </si>
  <si>
    <t>2.2.1.3.i.0/1/24/A/CFLA/002</t>
  </si>
  <si>
    <t>Latvijas Pārtikas Kompetences Centrs – digitalizācija</t>
  </si>
  <si>
    <t>2.2.1.3.i.0/1/24/A/CFLA/001</t>
  </si>
  <si>
    <t>Meža nozares kompetences centrs – digitalizācija</t>
  </si>
  <si>
    <t>2.2.1.3.i.0/1/24/A/CFLA/006</t>
  </si>
  <si>
    <t>Informācijas un komunikācijas tehnoloģiju kompetences centrs digitalizācijai</t>
  </si>
  <si>
    <t>2.2.1.3.i.0/1/24/A/CFLA/007</t>
  </si>
  <si>
    <t>MASOC KC atbalsts digitālu produktu izstrādei</t>
  </si>
  <si>
    <t>2.2.1.3.i.0/1/24/A/CFLA/003</t>
  </si>
  <si>
    <t>Atbalsts jaunu produktu un pakalpojumu ieviešanai uzņēmējdarbībā Enerģētikas un transporta kompetences centra ietvaros</t>
  </si>
  <si>
    <t>2.2.1.3.i.0/1/24/A/CFLA/004</t>
  </si>
  <si>
    <t>Atbalsts jaunu produktu un pakalpojumu ieviešanai uzņēmējdarbībā Viedo materiālu kompetences centra ietvaros</t>
  </si>
  <si>
    <t>2.2.1.3.i.0/1/24/A/CFLA/005</t>
  </si>
  <si>
    <t>Atbalsts jaunu produktu un pakalpojumu ieviešanai uzņēmējdarbībā Farmācijas, biomedicīnas un medicīnas tehnoloģiju kompetences centra ietvaros</t>
  </si>
  <si>
    <t>2.2.1.4.i</t>
  </si>
  <si>
    <t>Finanšu instrumenti komersantu digitālās transformācijas veicināšanai</t>
  </si>
  <si>
    <t>2.2.1.4.i.0/1/22/FI/EM/001</t>
  </si>
  <si>
    <t>Kombinētie finanšu instrumenti komersantu digitālās transformācijas veicināšanai</t>
  </si>
  <si>
    <t>2.3.1.1.i</t>
  </si>
  <si>
    <t>Augsta līmeņa digitālo prasmju apguves nodrošināšana</t>
  </si>
  <si>
    <t>2.3.1.1.i.0/1/22/I/CFLA/001</t>
  </si>
  <si>
    <t>Kvantu tehnoloģiju iniciatīva</t>
  </si>
  <si>
    <t>Latvijas Universitāte</t>
  </si>
  <si>
    <t>Izglītības un zinātnes ministrija</t>
  </si>
  <si>
    <t>2.3.1.1.i.0/1/22/I/CFLA/002</t>
  </si>
  <si>
    <t>Valodu tehnoloģiju iniciatīva</t>
  </si>
  <si>
    <t>2.3.1.1.i.0/1/22/I/CFLA/003</t>
  </si>
  <si>
    <t>Augsta līmeņa digitālo prasmju apguve Latvijā augstas veiktspējas skaitļošanas tehnoloģiju jomā</t>
  </si>
  <si>
    <t>Rīgas Tehniskā universitāte</t>
  </si>
  <si>
    <t>2.3.1.2.i</t>
  </si>
  <si>
    <t>Uzņēmumu digitālo prasmju attīstība</t>
  </si>
  <si>
    <t>2.3.1.2.i.0/2/23/A/CFLA/004</t>
  </si>
  <si>
    <t>Tūrisma un saistīto nozaru digitālo prasmju apmācību projekts</t>
  </si>
  <si>
    <t>Latvijas Viesnīcu un restorānu asociācija</t>
  </si>
  <si>
    <t>2.3.1.2.i.0/2/23/A/CFLA/001</t>
  </si>
  <si>
    <t>IKT un saistīto nozaru digitālo prasmju apmācību projekts</t>
  </si>
  <si>
    <t>Latvijas Datortehnoloģiju asociācija</t>
  </si>
  <si>
    <t>2.3.1.2.i.0/2/23/A/CFLA/002</t>
  </si>
  <si>
    <t>Kokrūpniecības un saistīto nozaru digitālo prasmju apmācību projekts</t>
  </si>
  <si>
    <t>"Zaļās mājas"</t>
  </si>
  <si>
    <t>2.3.1.2.i.0/2/23/A/CFLA/005</t>
  </si>
  <si>
    <t>Vieglās rūpniecības un saistīto nozaru digitālo prasmju apmācību projekts</t>
  </si>
  <si>
    <t>Vieglās rūpniecības uzņēmumu asociācija</t>
  </si>
  <si>
    <t>2.3.1.2.i.0/2/23/A/CFLA/003</t>
  </si>
  <si>
    <t>Būvindustrijas un saistīto nozaru digitālo prasmju apmācību projekts</t>
  </si>
  <si>
    <t>Latvijas Logu un durvju ražotāju asociācija</t>
  </si>
  <si>
    <t>2.3.1.2.i.0/1/24/I/CFLA/002</t>
  </si>
  <si>
    <t>Digitālo prasmju attīstība jaunu produktu un tehnoloģiju attīstībai Latvijas komersantos</t>
  </si>
  <si>
    <t>2.3.1.2.i.0/1/24/I/CFLA/001</t>
  </si>
  <si>
    <t>EDIC uzņēmumu digitālo prasmju attīstība</t>
  </si>
  <si>
    <t>2.3.1.2.i.0/2/24/A/CFLA/007</t>
  </si>
  <si>
    <t>Digitālo tehnoloģiju un procesu pārvaldības prasmju uzlabošana Latvijas uzņēmumos</t>
  </si>
  <si>
    <t>Latvijas Informācijas un komunikācijas tehnoloģijas asociācija</t>
  </si>
  <si>
    <t>2.3.1.4.i</t>
  </si>
  <si>
    <t>Individuālo mācību kontu pieejas attīstība</t>
  </si>
  <si>
    <t>2.3.1.4.i.0/1/23/I/CFLA/001</t>
  </si>
  <si>
    <t>Valsts izglītības attīstības aģentūra</t>
  </si>
  <si>
    <t>2.3.2.1.i</t>
  </si>
  <si>
    <t>Digitālās prasmes iedzīvotājiem, t.sk. jauniešiem</t>
  </si>
  <si>
    <t>2.3.2.1.i.0/1/23/I/CFLA/001</t>
  </si>
  <si>
    <t>Sabiedrības digitālo prasmju attīstība</t>
  </si>
  <si>
    <t>2.3.2.1.i.0/1/23/I/CFLA/002</t>
  </si>
  <si>
    <t>“Digitālā darba ar jaunatni sistēmas attīstība pašvaldībās”</t>
  </si>
  <si>
    <t>Jaunatnes starptautisko programmu aģentūra</t>
  </si>
  <si>
    <t>2.3.2.2.i</t>
  </si>
  <si>
    <t>Valsts un pašvaldību digitālās transformācijas prasmju un spēju attīstība</t>
  </si>
  <si>
    <t>2.3.2.2.i.0/1/23/I/VARAM/001</t>
  </si>
  <si>
    <t>Publiskās pārvaldes digitālā akadēmija</t>
  </si>
  <si>
    <t>2.3.2.3.i</t>
  </si>
  <si>
    <t>Digitālās plaisas mazināšana sociāli neaizsargātajām grupām un izglītības iestādēs</t>
  </si>
  <si>
    <t xml:space="preserve">2.3.2.3.i.0/1/23/I/CFLA/001 </t>
  </si>
  <si>
    <t>Nevienlīdzības mazināšana</t>
  </si>
  <si>
    <t>3.1.1.1.i</t>
  </si>
  <si>
    <t>Valsts reģionālo un vietējo autoceļu tīkla uzlabošana</t>
  </si>
  <si>
    <t>3.1.1.1.i.0/1/22/I/VARAM/001</t>
  </si>
  <si>
    <t>3.1.1.2.i</t>
  </si>
  <si>
    <t>Pašvaldību kapacitātes stiprināšana to darbības efektivitātes un kvalitātes uzlabošanai</t>
  </si>
  <si>
    <t>3.1.1.2.i.0/1/22/I/VARAM/001</t>
  </si>
  <si>
    <t>3.1.1.3.i</t>
  </si>
  <si>
    <t>Investīcijas uzņēmējdarbības publiskajā infrastruktūrā industriālo parku un teritoriju attīstīšanai reģionos</t>
  </si>
  <si>
    <t>3.1.1.3.i.0/1/23/A/CFLA/007</t>
  </si>
  <si>
    <t>Austrumlatvijas viedo tehnoloģiju un pētniecības centra (ALTOP) Industriālā parka izveide</t>
  </si>
  <si>
    <t>3.1.1.3.i.0/1/23/A/CFLA/008</t>
  </si>
  <si>
    <t>Valmieras Industriālā parka attīstība</t>
  </si>
  <si>
    <t>Valmieras novada pašvaldība</t>
  </si>
  <si>
    <t>3.1.1.3.i.0/1/23/A/CFLA/009</t>
  </si>
  <si>
    <t>Nacionālas nozīmes industriālā parka izveide Ventspilī</t>
  </si>
  <si>
    <t>Ventspils valstspilsētas pašvaldības iestāde "Ventspils osta"</t>
  </si>
  <si>
    <t>3.1.1.3.i.0/1/23/A/CFLA/003</t>
  </si>
  <si>
    <t>Zemgales industriālā parka attīstība, I kārta</t>
  </si>
  <si>
    <t>Jelgavas valstspilsētas pašvaldības iestāde "Centrālā pārvalde"</t>
  </si>
  <si>
    <t>3.1.1.3.i.0/1/23/A/CFLA/004</t>
  </si>
  <si>
    <t>Liepājas industriālā parka teritorijas attīstība 1.kārta</t>
  </si>
  <si>
    <t>Liepājas speciālās ekonomiskās zonas pārvalde</t>
  </si>
  <si>
    <t>3.1.1.4.i</t>
  </si>
  <si>
    <t>Finansēšanas fonda izveide zemas īres mājokļu būvniecībai</t>
  </si>
  <si>
    <t>3.1.1.4.i.0/1/22/I/EM/001</t>
  </si>
  <si>
    <t>3.1.1.5.i</t>
  </si>
  <si>
    <t>Izglītības iestāžu infrastruktūras pilnveide un aprīkošana</t>
  </si>
  <si>
    <t>3.1.1.5.i.0/1/24/I/CFLA/002</t>
  </si>
  <si>
    <t>Izglītības iestāžu infrastruktūras pilnveide un aprīkošana Jelgavas novada pašvaldībā</t>
  </si>
  <si>
    <t>3.1.1.5.i.0/1/24/I/CFLA/004</t>
  </si>
  <si>
    <t>Skrundas pamatskolas infrastruktūras pilnveide kvalitatīvai izglītības satura apguvei Kuldīgas novadā</t>
  </si>
  <si>
    <t>Kuldīgas novada pašvaldība</t>
  </si>
  <si>
    <t>3.1.1.5.i.0/1/24/I/CFLA/001</t>
  </si>
  <si>
    <t>Alojas Ausekļa vidusskolas infrastruktūras pilnveide un aprīkošana</t>
  </si>
  <si>
    <t>3.1.1.5.i.0/1/24/I/CFLA/008</t>
  </si>
  <si>
    <t>Mācību vides uzlabošana vispārējās izglītības iestādēs Valmieras novadā</t>
  </si>
  <si>
    <t>3.1.1.5.i.0/1/24/I/CFLA/006</t>
  </si>
  <si>
    <t>Lejasciema un Lizuma pamatskolu infrastruktūras pilnveide un aprīkošana</t>
  </si>
  <si>
    <t>3.1.1.5.i.0/1/24/I/CFLA/003</t>
  </si>
  <si>
    <t>Ogres novada izglītības iestāžu infrastruktūras pilnveide un aprīkošana</t>
  </si>
  <si>
    <t>Ogres novada pašvaldība</t>
  </si>
  <si>
    <t>3.1.1.5.i.0/1/24/I/CFLA/005</t>
  </si>
  <si>
    <t>Madonas novada pašvaldības izglītības iestāžu infrastruktūras pilnveide un aprīkošana</t>
  </si>
  <si>
    <t>Madonas novada pašvaldība</t>
  </si>
  <si>
    <t>3.1.1.5.i.0/1/24/I/CFLA/007</t>
  </si>
  <si>
    <t>Izglītības iestāžu infrastruktūras pilnveide un aprīkošana Smiltenes novadā</t>
  </si>
  <si>
    <t>3.1.1.6.i</t>
  </si>
  <si>
    <t>Pašvaldību autonomo funkciju un no tām izrietošo pārvaldes uzdevumu izpildei nepieciešamo bezemisiju transportlīdzekļu iegāde</t>
  </si>
  <si>
    <t>3.1.1.6.i.0/1/23/A/CFLA/010</t>
  </si>
  <si>
    <t>Elektroautobusa un tā uzlādes iekārtas iegāde Smiltenes novada skolēnu pārvadāšanai</t>
  </si>
  <si>
    <t>3.1.1.6.i.0/1/23/A/CFLA/015</t>
  </si>
  <si>
    <t>Bezemisiju transporta līdzekļu iegāde Bauskas novadā.</t>
  </si>
  <si>
    <t>Bauskas novada pašvaldība</t>
  </si>
  <si>
    <t>3.1.1.6.i.0/1/23/A/CFLA/005</t>
  </si>
  <si>
    <t>Elektroautobusu iegāde izglītojamo mobilitātes veicināšanai un skolu tīkla sasniedzamības nodrošināšanai Alūksnes novadā</t>
  </si>
  <si>
    <t>Alūksnes novada pašvaldība</t>
  </si>
  <si>
    <t>3.1.1.6.i.0/1/23/A/CFLA/002</t>
  </si>
  <si>
    <t>Elektroautobusa iegāde Rēzeknes novada pašvaldībā</t>
  </si>
  <si>
    <t>3.1.1.6.i.0/1/23/A/CFLA/011</t>
  </si>
  <si>
    <t>Bezizmešu transporta līdzekļu iegāde Dienvidkurzemes novada pašvaldības skolēnu pārvadājumu nodrošināšanai</t>
  </si>
  <si>
    <t>Dienvidkurzemes novada pašvaldība</t>
  </si>
  <si>
    <t>3.1.1.6.i.0/1/23/A/CFLA/007</t>
  </si>
  <si>
    <t>Madonas  novada pašvaldības funkciju īstenošanai un pakalpojumu sniegšanai nepieciešamo bezemisiju transportlīdzekļu iegāde.</t>
  </si>
  <si>
    <t>3.1.1.6.i.0/1/23/A/CFLA/009</t>
  </si>
  <si>
    <t>Preiļu novada pašvaldības funkciju īstenošanai un pakalpojumu sniegšanai nepieciešamo bezemisiju transportlīdzekļa iegāde</t>
  </si>
  <si>
    <t>3.1.1.6.i.0/1/23/A/CFLA/001</t>
  </si>
  <si>
    <t>Divu bezemisiju transportlīdzekļu iegāde Saldus novada pašvaldībā</t>
  </si>
  <si>
    <t>3.1.1.6.i.0/1/23/A/CFLA/003</t>
  </si>
  <si>
    <t>Elektriskā autobusa iegāde skolēnu pārvadāšanai Saulkrastu novadā</t>
  </si>
  <si>
    <t>3.1.1.6.i.0/1/23/A/CFLA/004</t>
  </si>
  <si>
    <t>Elektrotransporta un uzlādes stacijas iegāde Ogres novada pašvaldības skolēnu mobilitātes veicināšanai</t>
  </si>
  <si>
    <t>3.1.1.6.i.0/1/23/A/CFLA/006</t>
  </si>
  <si>
    <t>Bezemisiju transporta līdzekļa iegāde izglītojamo mobilitātes un skolu tīkla sasniedzamības nodrošināšanai Dobeles novadā</t>
  </si>
  <si>
    <t>Dobeles novada pašvaldība</t>
  </si>
  <si>
    <t>3.1.1.6.i.0/1/23/A/CFLA/008</t>
  </si>
  <si>
    <t>Bezemisiju autobusa iegāde Jēkabpils novada pašvaldības izglītojamo mobilitātes nodrošināšanai, veicinot skolu tīkla sasniedzamību</t>
  </si>
  <si>
    <t>Jēkabpils novada pašvaldība</t>
  </si>
  <si>
    <t>3.1.1.6.i.0/1/23/A/CFLA/013</t>
  </si>
  <si>
    <t>Bezemisiju transportlīdzekļa iegāde izglītojamo mobilitātes un skolu tīkla sasniedzamības nodrošināšanai Jelgavas novadā</t>
  </si>
  <si>
    <t>3.1.1.6.i.0/1/23/A/CFLA/014</t>
  </si>
  <si>
    <t>Augšdaugavas novada pašvaldības funkciju īstenošanai un pakalpojumu sniegšanai nepieciešamo bezemisiju transportlīdzekļu iegāde</t>
  </si>
  <si>
    <t>Augšdaugavas novada pašvaldības Centrālā pārvalde</t>
  </si>
  <si>
    <t>3.1.1.6.i.0/1/23/A/CFLA/017</t>
  </si>
  <si>
    <t>Bezemisiju transportlīdzekļa iegāde skolēnu pārvadāšanai Balvu novadā</t>
  </si>
  <si>
    <t>Balvu novada pašvaldība</t>
  </si>
  <si>
    <t>3.1.2.1.i</t>
  </si>
  <si>
    <t>Publisko pakalpojumu un nodarbinātības pieejamības veicināšanas pasākumi personām ar invaliditāti</t>
  </si>
  <si>
    <t>3.1.2.1.i.0/1/22/I/CFLA/012</t>
  </si>
  <si>
    <t>Pašvaldības ēku vides piekļūstamības nodrošināšanas pasākumi</t>
  </si>
  <si>
    <t>Labklājības ministrija</t>
  </si>
  <si>
    <t>3.1.2.1.i.0/1/22/I/CFLA/011</t>
  </si>
  <si>
    <t>Sociālā dienesta ēku vides pieejamības nodrošināšanas pasākumi Bauskas novadā</t>
  </si>
  <si>
    <t>3.1.2.1.i.0/1/22/I/CFLA/009</t>
  </si>
  <si>
    <t>Vides pieejamības nodrošināšana Avotu ielā 2, Aizputē, Dienvidkurzemes novadā.</t>
  </si>
  <si>
    <t>3.1.2.1.i.0/1/22/I/CFLA/013</t>
  </si>
  <si>
    <t>Vides pieejamības nodrošināšana pašvaldības ēkā Skolas laukumā 2, Sedā, Valmieras novadā</t>
  </si>
  <si>
    <t>3.1.2.1.i.0/1/22/I/CFLA/007</t>
  </si>
  <si>
    <t>Vides pieejamības uzlabošana Salaspils novada Sociālajā dienestā Kalnu ielā 2 un Acones sociālajā centrā</t>
  </si>
  <si>
    <t>Salaspils novada pašvaldība</t>
  </si>
  <si>
    <t>3.1.2.1.i.0/1/22/I/CFLA/019</t>
  </si>
  <si>
    <t>Vides pieejamības uzlabošana ēkā Pasta ielā 43, Jelgavā.</t>
  </si>
  <si>
    <t>3.1.2.1.i.0/1/22/I/CFLA/014</t>
  </si>
  <si>
    <t>Vides pieejamības uzlabošana Dienas centrā personām ar garīgās attīstības traucējumiem T.Breikša ielā 16/20, Liepājā</t>
  </si>
  <si>
    <t>Liepājas Centrālā administrācija</t>
  </si>
  <si>
    <t>3.1.2.1.i.0/1/22/I/CFLA/008</t>
  </si>
  <si>
    <t>Vides pieejamības nodrošināšanas pasākumi Krāslavas novada pašvaldības ēkā Daugavpils ielā 8, Dagdā</t>
  </si>
  <si>
    <t>Krāslavas novada pašvaldība</t>
  </si>
  <si>
    <t>3.1.2.1.i.0/1/22/I/CFLA/018</t>
  </si>
  <si>
    <t>Labklājības ministrijas valdījumā esošo ēku vides pieejamības nodrošināšanas pasākumi.</t>
  </si>
  <si>
    <t>Valsts sabiedrība ar ierobežotu atbildību "Šampētera nams"</t>
  </si>
  <si>
    <t>3.1.2.1.i.0/1/22/I/CFLA/002</t>
  </si>
  <si>
    <t>Vides pieejamības nodrošināšanas pasākumi Dobeles novada pašvaldības ēkās.</t>
  </si>
  <si>
    <t>3.1.2.1.i.0/1/22/I/CFLA/016</t>
  </si>
  <si>
    <t>Vides pieejamības veicināšana Balvu novada Nodarbinātības valsts aģentūras filiālē</t>
  </si>
  <si>
    <t>3.1.2.1.i.0/1/22/I/CFLA/017</t>
  </si>
  <si>
    <t>Vides pieejamības prasību nodrošināšana ēkā Krišjāņa Valdemāra ielā 13, Daugavpilī</t>
  </si>
  <si>
    <t>3.1.2.1.i.0/1/22/I/CFLA/005</t>
  </si>
  <si>
    <t>Vides pieejamības nodrošināšana Vecās Sārmes ielā 10, Limbažos</t>
  </si>
  <si>
    <t>3.1.2.1.i.0/1/22/I/CFLA/010</t>
  </si>
  <si>
    <t>Smiltenes pašvaldību ēku vides pieejamības nodrošināšanas pasākumi</t>
  </si>
  <si>
    <t>3.1.2.1.i.0/1/22/I/CFLA/001</t>
  </si>
  <si>
    <t>Ludzas novada Sociālā dienesta ēkas vides pieejamības nodrošināšana Raiņa ielā 16A, Ludzā</t>
  </si>
  <si>
    <t>Ludzas novada pašvaldība</t>
  </si>
  <si>
    <t>3.1.2.1.i.0/1/22/I/CFLA/006</t>
  </si>
  <si>
    <t>"Augšdaugavas novada pašvaldības ēku vides pieejamības nodrošināšanas pasākumi"</t>
  </si>
  <si>
    <t>3.1.2.1.i.0/1/22/I/CFLA/015</t>
  </si>
  <si>
    <t>Pasākumi vides pieejamības nodrošināšanai pašvaldības ēkā "Adatiņas", Daugmalē, Daugmales pagastā, Ķekavas novadā</t>
  </si>
  <si>
    <t>3.1.2.1.i.0/1/22/I/CFLA/004</t>
  </si>
  <si>
    <t>Vides pieejamības nodrošināšana sociālo pakalpojumu sniegšanas vietās ēkās Skolas ielā 4, Zantē, Tukuma novadā un Zīļu ielā 2, Kandavā, Tukuma novadā</t>
  </si>
  <si>
    <t>3.1.2.1.i.0/1/22/I/CFLA/003</t>
  </si>
  <si>
    <t>Vides pieejamības veicināšana cilvēkiem ar funkcionāliem traucējumiem, valsts pakalpojumu sniegšanai pašvaldības ēkas telpās.</t>
  </si>
  <si>
    <t>Viļānu apvienības pārvalde</t>
  </si>
  <si>
    <t>3.1.2.1.i.0/1/22/I/CFLA/020</t>
  </si>
  <si>
    <t>Vides pieejamības nodrošināšanas pasākumi Rīgas valstspilsētas
pašvaldības 18 sociālo pakalpojumu ēkās</t>
  </si>
  <si>
    <t>3.1.2.1.i.0/1/23/I/CFLA/021</t>
  </si>
  <si>
    <t>Vides pieejamības nodrošināšanas pasākumi Jaunajā ielā 79E, Jēkabpilī</t>
  </si>
  <si>
    <t>3.1.2.1.i.0/1/23/I/CFLA/022</t>
  </si>
  <si>
    <t>Vides pieejamības pasākumu īstenošana Madonas novada sociālā dienesta ēkā Blaumaņa ielā 3, Madonā"</t>
  </si>
  <si>
    <t>3.1.2.1.i.0/2/24/I/CFLA/016</t>
  </si>
  <si>
    <t>Atbalsta pasākumu īstenošana cilvēkiem ar invaliditāti mājokļu vides pieejamības nodrošināšanai Jelgavas novadā</t>
  </si>
  <si>
    <t>3.1.2.1.i.0/2/24/I/CFLA/038</t>
  </si>
  <si>
    <t>Atbalsta pasākumi cilvēkiem ar invaliditāti mājokļu vides pieejamības nodrošināšanai Limbažu novadā</t>
  </si>
  <si>
    <t>3.1.2.1.i.0/2/24/I/CFLA/025</t>
  </si>
  <si>
    <t>Atbalsta pasākumi cilvēkiem ar invaliditāti mājokļu vides pieejamības nodrošināšanai Bauskas novadā</t>
  </si>
  <si>
    <t>3.1.2.1.i.0/2/24/I/CFLA/003</t>
  </si>
  <si>
    <t>Atbalsta pasākumu cilvēkiem ar invaliditāti mājokļu vides pieejamības nodrošināšana Preiļu novadā.</t>
  </si>
  <si>
    <t>3.1.2.1.i.0/2/24/I/CFLA/022</t>
  </si>
  <si>
    <t>Atbalsta pasākumi cilvēkiem ar invaliditāti mājokļu vides pieejamības nodrošināšanai Valmieras novadā</t>
  </si>
  <si>
    <t>3.1.2.1.i.0/2/24/I/CFLA/007</t>
  </si>
  <si>
    <t>Atbalsta pasākumu cilvēkiem ar invaliditāti mājokļu vides pieejamības nodrošināšana Ādažu novadā</t>
  </si>
  <si>
    <t>3.1.2.1.i.0/2/24/I/CFLA/001</t>
  </si>
  <si>
    <t>Atbalsta pasākumi cilvēkiem ar invaliditāti mājokļu vides pieejamības nodrošināšanai Dobeles novadā.</t>
  </si>
  <si>
    <t>3.1.2.1.i.0/2/24/I/CFLA/031</t>
  </si>
  <si>
    <t>Mājokļa pielāgošana nodarbinātības un publisko pakalpojumu pieejamības veicināšanai personai ar funkcionāliem traucējumiem Tārgales pagastā</t>
  </si>
  <si>
    <t>Ventspils novada pašvaldība</t>
  </si>
  <si>
    <t>3.1.2.1.i.0/2/24/I/CFLA/028</t>
  </si>
  <si>
    <t>Atbalsta pasākumu cilvēkiem ar invaliditāti mājokļu vides pieejamības nodrošināšana Dienvidkurzemes novadā</t>
  </si>
  <si>
    <t>3.1.2.1.i.0/2/24/I/CFLA/013</t>
  </si>
  <si>
    <t>Atbalsta pasākumi cilvēkiem ar invaliditāti mājokļu vides pieejamības nodrošināšanai Rēzeknes novadā</t>
  </si>
  <si>
    <t>3.1.2.1.i.0/2/24/I/CFLA/006</t>
  </si>
  <si>
    <t>Mājokļu vides pieejamības nodrošināšana cilvēkiem ar invaliditāti Jelgavas valstspilsētā</t>
  </si>
  <si>
    <t>3.1.2.1.i.0/2/24/I/CFLA/033</t>
  </si>
  <si>
    <t>Atbalsta pasākumi cilvēkiem ar invaliditāti mājokļu vides pieejamības nodrošināšanai Saldus novadā</t>
  </si>
  <si>
    <t>3.1.2.1.i.0/2/24/I/CFLA/010</t>
  </si>
  <si>
    <t>Atbalsta pasākumu nodrošināšana cilvēkiem ar invaliditāti mājokļu vides pieejamības nodrošināšanai Jēkabpils novadā.</t>
  </si>
  <si>
    <t>3.1.2.1.i.0/2/24/I/CFLA/036</t>
  </si>
  <si>
    <t>Mājokļa pielāgošanu personām ar invaliditāti un pārvietošanās traucējumiem Olaines novadā, uzlabojot viņu dzīves kvalitāti, piekļuvi nodarbinātībai un pakalpojumiem.</t>
  </si>
  <si>
    <t>3.1.2.1.i.0/2/24/I/CFLA/008</t>
  </si>
  <si>
    <t>Atbalsta pasākumi cilvēkiem ar invaliditāti mājokļu vides pieejamības nodrošināšanai Gulbenes novadā</t>
  </si>
  <si>
    <t>3.1.2.1.i.0/2/24/I/CFLA/015</t>
  </si>
  <si>
    <t>Atbalsta pasākumu cilvēkiem ar invaliditāti mājokļu vides pieejamības nodrošināšanā Balvu novadā</t>
  </si>
  <si>
    <t>3.1.2.1.i.0/2/24/I/CFLA/029</t>
  </si>
  <si>
    <t>Atbalsta pasākumu cilvēkiem ar invaliditāti mājokļu vides pieejamības nodrošināšana Tukuma novadā</t>
  </si>
  <si>
    <t>3.1.2.1.i.0/2/24/I/CFLA/035</t>
  </si>
  <si>
    <t>Atbalsta pasākumi cilvēkiem ar invaliditāti mājokļu vides pieejamības nodrošināšanai Aizkraukles novadā</t>
  </si>
  <si>
    <t>3.1.2.1.i.0/2/24/I/CFLA/004</t>
  </si>
  <si>
    <t>Atbalsta pasākumi cilvēkiem ar invaliditāti mājokļu vides pieejamības nodrošināšanai Ogres novadā</t>
  </si>
  <si>
    <t>3.1.2.1.i.0/2/24/I/CFLA/005</t>
  </si>
  <si>
    <t>Atbalsta pasākumi cilvēkiem ar invaliditāti mājokļu vides pieejamības nodrošināšanai Cēsu novadā</t>
  </si>
  <si>
    <t>3.1.2.1.i.0/2/24/I/CFLA/020</t>
  </si>
  <si>
    <t>Atbalsta pasākumi cilvēkiem ar invaliditāti mājokļu 
vides pieejamības nodrošināšanai Krāslavas novadā</t>
  </si>
  <si>
    <t>3.1.2.1.i.0/2/24/I/CFLA/012</t>
  </si>
  <si>
    <t>Atbalsta pasākumi cilvēkiem ar invaliditāti mājokļu vides nodrošināšanai Mārupes novadā</t>
  </si>
  <si>
    <t>3.1.2.1.i.0/2/24/I/CFLA/021</t>
  </si>
  <si>
    <t>Atbalsta pasākumi cilvēkiem ar invaliditāti mājokļu vides pieejamības nodrošināšanai Talsu novadā</t>
  </si>
  <si>
    <t>Talsu novada pašvaldība</t>
  </si>
  <si>
    <t>3.1.2.1.i.0/2/24/I/CFLA/009</t>
  </si>
  <si>
    <t>Vides pieejamības nodrošināšanai personu ar invaliditāti mājokļos</t>
  </si>
  <si>
    <t>3.1.2.1.i.0/2/24/I/CFLA/030</t>
  </si>
  <si>
    <t>Mājokļu vides pieejamības nodrošināšana cilvēkiem ar invaliditāti Kuldīgas novadā</t>
  </si>
  <si>
    <t>3.1.2.1.i.0/2/24/I/CFLA/002</t>
  </si>
  <si>
    <t>Atbalsta pasākumi mājokļa vides pieejamības nodrošināšanai cilvēkam ar invaliditāti Augšdaugavas novadā</t>
  </si>
  <si>
    <t>3.1.2.1.i.0/2/24/I/CFLA/032</t>
  </si>
  <si>
    <t>Mājokļu vides pieejamības nodrošināšana cilvēkiem ar invaliditāti</t>
  </si>
  <si>
    <t>3.1.2.1.i.0/2/24/I/CFLA/011</t>
  </si>
  <si>
    <t>Atbalsta pasākumi cilvēkiem ar invaliditāti mājokļu vides pieejamības nodrošināšanai Salaspils novadā</t>
  </si>
  <si>
    <t>3.1.2.1.i.0/2/24/I/CFLA/023</t>
  </si>
  <si>
    <t>Atbalsta pasākumi cilvēkiem ar invaliditāti mājokļu vides pieejamības nodrošināšanai Madonas novadā</t>
  </si>
  <si>
    <t>3.1.2.1.i.0/2/24/I/CFLA/017</t>
  </si>
  <si>
    <t>Atbalsta pasākumu cilvēkiem ar invaliditāti mājokļu vides pieejamības nodrošināšana Līvānu novadā</t>
  </si>
  <si>
    <t>Līvānu novada pašvaldība</t>
  </si>
  <si>
    <t>3.1.2.1.i.0/2/24/I/CFLA/027</t>
  </si>
  <si>
    <t>Atbalsta pasākumi cilvēkiem ar invaliditāti mājokļu vides pieejamības nodrošināšanai Ropažu novadā.</t>
  </si>
  <si>
    <t>3.1.2.1.i.0/2/24/I/CFLA/014</t>
  </si>
  <si>
    <t>Mājokļu vides pieejamības atbalsta pasākumu nodrošināšana cilvēkiem ar funkcionāliem traucējumiem Ludzas novadā</t>
  </si>
  <si>
    <t>3.1.2.1.i.0/2/24/I/CFLA/019</t>
  </si>
  <si>
    <t>Atbalsta pasākumi cilvēkiem ar invaliditāti mājokļu vides pieejamības nodrošināšanai Saulkrastu novadā</t>
  </si>
  <si>
    <t>3.1.2.1.i.0/2/24/I/CFLA/034</t>
  </si>
  <si>
    <t>3.1.2.1.i.0/2/24/I/CFLA/026</t>
  </si>
  <si>
    <t>Atbalsta pasākumi mājokļa vides pieejamības nodrošināšanai Siguldas novadā</t>
  </si>
  <si>
    <t>Siguldas novada pašvaldība</t>
  </si>
  <si>
    <t>3.1.2.1.i.0/2/24/I/CFLA/018</t>
  </si>
  <si>
    <t>Atbalsta pasākumi cilvēkiem ar invaliditāti mājokļu vides pieejamības nodrošināšanai</t>
  </si>
  <si>
    <t>Ventspils valstspilsētas pašvaldības iestāde "Ventspils Sociālais dienests"</t>
  </si>
  <si>
    <t>3.1.2.1.i.0/2/24/I/CFLA/024</t>
  </si>
  <si>
    <t>“Atbalsta pasākumi cilvēkiem ar invaliditāti mājokļa vides pieejamības nodrošināšanai Rēzeknes valstspilsētas pašvaldībā"</t>
  </si>
  <si>
    <t>Rēzeknes valstspilsētas pašvaldības pārvalde "Sociālais dienests"</t>
  </si>
  <si>
    <t>3.1.2.1.i.0/2/24/I/CFLA/037</t>
  </si>
  <si>
    <t>Atbalsta pasākumi cilvēkiem ar invaliditāti mājokļu vides pieejamības nodrošināšanai Smiltenes novadā</t>
  </si>
  <si>
    <t>3.1.2.1.i.0/2/24/I/CFLA/039</t>
  </si>
  <si>
    <t>“Atbalsta pasākumi cilvēkiem ar invaliditāti mājokļu vides pieejamības nodrošināšanai”</t>
  </si>
  <si>
    <t>3.1.2.2.i</t>
  </si>
  <si>
    <t>Prognozēšanas rīka izstrāde</t>
  </si>
  <si>
    <t>3.1.2.2.i.0/1/22/I/LM/001</t>
  </si>
  <si>
    <t>Investīcijas projekts “Prognozēšanas rīka izstrāde sociālās apdrošināšanas sistēmas 
ilgtermiņa prognozēm, sistēmas ilgtermiņa 
stabilitātes izvērtēšanai un nodrošināšanai”.</t>
  </si>
  <si>
    <t>3.1.2.3.i</t>
  </si>
  <si>
    <t>Ilgstošas sociālās aprūpes pakalpojuma noturība un nepārtrauktība</t>
  </si>
  <si>
    <t>3.1.2.3.i.0/1/22/I/LM/001</t>
  </si>
  <si>
    <t>Tipveida būvprojekta izstrāde senioru ĢVPP projekta realizācijai</t>
  </si>
  <si>
    <t>3.1.2.3.i.0/2/23/A/CFLA/001</t>
  </si>
  <si>
    <t>Ģimeniskai videi pietuvināta aprūpes pakalpojuma izveide pensijas vecuma personām Bauskas novadā</t>
  </si>
  <si>
    <t>3.1.2.3.i.0/2/23/A/CFLA/003</t>
  </si>
  <si>
    <t>3 sociālo aprūpes ēku būvniecība pensijas vecuma personām Mežezera ielā 5 (kadastra apz. 01000840198) un 3 sociālo aprūpes ēku būvniecība pensijas vecuma personām Jūrmalas gatvē (kadastra apz. 01000820087) Rīgas valstspilsētas pašvaldībā</t>
  </si>
  <si>
    <t>3.1.2.3.i.0/2/23/A/CFLA/002</t>
  </si>
  <si>
    <t>“Jauna ģimeniskai videi pietuvināta aprūpes pakalpojuma izveide pensijas vecuma personām Madonas novadā”</t>
  </si>
  <si>
    <t>3.1.2.4.i</t>
  </si>
  <si>
    <t>Sociālās un profesionālās rehabilitācijas pakalpojumu sinerģiska attīstība cilvēku ar funkcionāliem traucējumiem drošumspējas veicināšanai</t>
  </si>
  <si>
    <t>3.1.2.4.i.0/1/22/I/LM/001</t>
  </si>
  <si>
    <t>RAITI: Rehabilitācija. Atbalsts. Iekļaušana. TālākIzglītība.</t>
  </si>
  <si>
    <t xml:space="preserve">Sociālās integrācijas valsts aģentūra </t>
  </si>
  <si>
    <t>3.1.2.5.i</t>
  </si>
  <si>
    <t>Bezdarbnieku, darba meklētāju un bezdarba riskam pakļauto personu iesaiste darba tirgū</t>
  </si>
  <si>
    <t>3.1.2.5.i.0/1/23/I/CFLA/001</t>
  </si>
  <si>
    <t>Prasmju pilnveide pieaugušajiem</t>
  </si>
  <si>
    <t>Nodarbinātības valsts aģentūra</t>
  </si>
  <si>
    <t>Veselība</t>
  </si>
  <si>
    <t>4.1.1.r</t>
  </si>
  <si>
    <t>Uz cilvēku centrētas, visaptverošas, integrētas veselības aprūpes sistēmas ilgtspēja un noturība</t>
  </si>
  <si>
    <t>4.1.1.r.0/1/22/I/VM/001</t>
  </si>
  <si>
    <t>Ieteikumu izstrāde integrētas veselības aprūpes attīstībai</t>
  </si>
  <si>
    <t>Veselības ministrija</t>
  </si>
  <si>
    <t>Latvijas Republikas Veselības ministrija</t>
  </si>
  <si>
    <t>4.1.1.r.0/3/22/I/VM/001</t>
  </si>
  <si>
    <t>Latvijas iedzīvotāju genoma references izveide</t>
  </si>
  <si>
    <t>4.1.1.r.0/2/23/I/VM/001</t>
  </si>
  <si>
    <t>Latvijas Vēža centra izveide</t>
  </si>
  <si>
    <t>4.1.1.1.i</t>
  </si>
  <si>
    <t>Atbalsts sabiedrības veselības pētījumu veikšanai</t>
  </si>
  <si>
    <t>4.1.1.1.i.0/1/22/I/VM/001</t>
  </si>
  <si>
    <t>Slimību profilakses un kontroles centra organizētie sabiedrības veselības pētījumi</t>
  </si>
  <si>
    <t>Slimību profilakses un kontroles centrs</t>
  </si>
  <si>
    <t>4.1.1.2.i</t>
  </si>
  <si>
    <t>Atbalsts universitātes un reģionālo slimnīcu veselības aprūpes infrastruktūras stiprināšanai</t>
  </si>
  <si>
    <t>4.1.1.2.i.0/1/22/I/CFLA/001</t>
  </si>
  <si>
    <t>SIA “Ziemeļkurzemes reģionālā slimnīca” veselības aprūpes infrastruktūras stiprināšana</t>
  </si>
  <si>
    <t>SIA "Ziemeļkurzemes reģionālā slimnīca"</t>
  </si>
  <si>
    <t>4.1.1.2.i.0/1/22/I/CFLA/002</t>
  </si>
  <si>
    <t>SIA “Rīgas Austrumu klīniskā universitātes slimnīca” infekciju slimību un plaušu veselības korpusa būvniecība</t>
  </si>
  <si>
    <t>4.1.1.2.i.0/1/22/I/CFLA/008</t>
  </si>
  <si>
    <t>SIA “RĒZEKNES SLIMNĪCA” veselības aprūpes infrastruktūras stiprināšana, lai nodrošinātu visaptverošu ilgtspējīgu integrētu veselības pakalpojumu, mazinātu infekciju slimību izplatību, epidemioloģisko prasību nodrošināšanā</t>
  </si>
  <si>
    <t>Sabiedrība ar ierobežotu atbildību "RĒZEKNES SLIMNĪCA"</t>
  </si>
  <si>
    <t>4.1.1.2.i.0/1/22/I/CFLA/003</t>
  </si>
  <si>
    <t>Infrastruktūras attīstība SIA "Liepājas reģionālā slimnīca", iegādājoties modernu lineāro paātrinātāju</t>
  </si>
  <si>
    <t>Sabiedrība ar ierobežotu atbildību "LIEPĀJAS REĢIONĀLĀ SLIMNĪCA"</t>
  </si>
  <si>
    <t>4.1.1.2.i.0/1/22/I/CFLA/004</t>
  </si>
  <si>
    <t>Mūsdienīgas infrastruktūras attīstība integrētu veselības aprūpes pakalpojumu nodrošināšanai P. Stradiņa slimnīcā</t>
  </si>
  <si>
    <t>Valsts sabiedrība ar ierobežotu atbildību "Paula Stradiņa klīniskā universitātes slimnīca"</t>
  </si>
  <si>
    <t>4.1.1.2.i.0/1/22/I/CFLA/005</t>
  </si>
  <si>
    <t>Vidzemes slimnīcas Rehabilitācijas centra pārbūve, nodrošinot visaptverošu un ilgtspējīgu rehabilitācijas pakalpojumu sniegšanu epidemioloģiski drošā vidē.</t>
  </si>
  <si>
    <t>Sabiedrība ar ierobežotu atbildību "Vidzemes slimnīca"</t>
  </si>
  <si>
    <t>4.1.1.2.i.0/1/22/I/CFLA/006</t>
  </si>
  <si>
    <t>VSIA “Bērnu klīniskā universitātes slimnīca” integrētās veselības aprūpes sistēmas attīstība</t>
  </si>
  <si>
    <t>Valsts sabiedrība ar ierobežotu atbildību "Bērnu klīniskā universitātes slimnīca"</t>
  </si>
  <si>
    <t>4.1.1.2.i.0/1/22/I/CFLA/007</t>
  </si>
  <si>
    <t>SIA “Jēkabpils reģionālā slimnīca” integrētas veselības pakalpojumu nodrošināšana</t>
  </si>
  <si>
    <t>Sabiedrība ar ierobežotu atbildību "Jēkabpils reģionālā slimnīca"</t>
  </si>
  <si>
    <t>4.1.1.2.i.0/1/22/I/CFLA/009</t>
  </si>
  <si>
    <t>Daugavpils reģionālās slimnīcas veselības aprūpes infrastruktūras stiprināšana, pilnveidojot veselības aprūpes pakalpojumu onkoloģijas jomā</t>
  </si>
  <si>
    <t>Sabiedrība ar ierobežotu atbildību "Daugavpils reģionālā slimnīca"</t>
  </si>
  <si>
    <t>4.1.1.2.i.0/1/22/I/CFLA/010</t>
  </si>
  <si>
    <t>Infrastruktūras attīstība SIA “Jelgavas pilsētas slimnīcas”</t>
  </si>
  <si>
    <t>SIA "JELGAVAS PILSĒTAS SLIMNĪCA"</t>
  </si>
  <si>
    <t>4.1.1.3.i</t>
  </si>
  <si>
    <t>Atbalsts sekundāro ambulatoro pakalpojumu sniedzēju veselības aprūpes infrastruktūras stiprināšanai</t>
  </si>
  <si>
    <t>4.1.1.3.i.0/1/23/I/CFLA/003</t>
  </si>
  <si>
    <t>SIA "Krāslavas slimnīca" veselības aprūpes infrastruktūras stiprināšana</t>
  </si>
  <si>
    <t>Sabiedrība ar ierobežotu atbildību "Krāslavas slimnīca"</t>
  </si>
  <si>
    <t>4.1.1.3.i.0/1/23/I/CFLA/019</t>
  </si>
  <si>
    <t>SIA “Bauskas slimnīca” sekundāro ambulatoro pakalpojumu uzlabošana</t>
  </si>
  <si>
    <t>SIA "Bauskas slimnīca"</t>
  </si>
  <si>
    <t>4.1.1.3.i.0/1/23/I/CFLA/001</t>
  </si>
  <si>
    <t>SIA “Dobeles un apkārtnes slimnīca” ambulatoro pakalpojumu infrastruktūras attīstība, infekciju slimību ierobežošana, ilgspējīgas integrētas veselības aprūpes pakalpojumu kvalitātes, pieejamības uzlabošana un stiprināšana</t>
  </si>
  <si>
    <t>SIA "Dobeles un apkārtnes slimnīca"</t>
  </si>
  <si>
    <t>4.1.1.3.i.0/1/23/I/CFLA/024</t>
  </si>
  <si>
    <t>Medicīnas  un informācijas tehnoloģiju iegāde sekundāro ambulatoro pakalpojumu infrastruktūras stiprināšanai SIA "Valmieras veselības centrs"</t>
  </si>
  <si>
    <t>"VALMIERAS VESELĪBAS CENTRS" SIA</t>
  </si>
  <si>
    <t>4.1.1.3.i.0/1/23/I/CFLA/006</t>
  </si>
  <si>
    <t>Siguldas slimnīcas veselības aprūpes infrastruktūras stiprināšana</t>
  </si>
  <si>
    <t>SIA "Siguldas slimnīca"</t>
  </si>
  <si>
    <t>4.1.1.3.i.0/1/23/I/CFLA/020</t>
  </si>
  <si>
    <t>Veselības aprūpes pakalpojumu sniegšanas infrastruktūras stiprināšana Krāslavas novada Veselības un sociālo pakalpojumu centrā "Dagda"</t>
  </si>
  <si>
    <t xml:space="preserve">Krāslavas novada Veselības un sociālo pakalpojumu centrs "Dagda" </t>
  </si>
  <si>
    <t>4.1.1.3.i.0/1/23/I/CFLA/036</t>
  </si>
  <si>
    <t>Infrastruktūras uzlabošana SIA "Ludzas medicīnas centrs" ambulatoro veselības aprūpes pakalpojumu nodrošināšanai</t>
  </si>
  <si>
    <t>Sabiedrība ar ierobežotu atbildību "Ludzas medicīnas centrs"</t>
  </si>
  <si>
    <t>4.1.1.3.i.0/1/23/I/CFLA/030</t>
  </si>
  <si>
    <t>Cēsu klīnikas Bērnu veselības centra dienas stacionāra un rehabilitācijas pakalpojuma pilnveidošana un infrastruktūras atjaunošana</t>
  </si>
  <si>
    <t>Sabiedrība ar ierobežotu atbildību "CĒSU KLĪNIKA"</t>
  </si>
  <si>
    <t>4.1.1.3.i.0/1/23/I/CFLA/009</t>
  </si>
  <si>
    <t>Ventilācijas sistēmas uzlabošana SIA "Kuldīgas slimnīca" ilgtspējīgu un integrētu veselības pakalpojumu nodrošināšanai epidemioloģiski drošā vidē</t>
  </si>
  <si>
    <t>Sabiedrība ar ierobežotu atbildību "Kuldīgas slimnīca"</t>
  </si>
  <si>
    <t>4.1.1.3.i.0/1/23/I/CFLA/004</t>
  </si>
  <si>
    <t>Sonogrāfa iegāde ambulatoro pakalpojumu pieejamības uzlabošanai</t>
  </si>
  <si>
    <t>Sabiedrība ar ierobežotu atbildību "Jūrmalas slimnīca"</t>
  </si>
  <si>
    <t>4.1.1.3.i.0/1/23/I/CFLA/007</t>
  </si>
  <si>
    <t>SIA "Rīgas 1.slimnīcas" infrastruktūras stiprināšana, veicot dienas stacionāra nodaļu renovāciju, lai nodrošinātu visaptverošu ilgtspējīgu integrētu veselības pakalpojumu, mazinātu infekciju slimību izplatību un nodrošinātu epidemioloģiskās prasības</t>
  </si>
  <si>
    <t>SIA "Rīgas 1. slimnīca"</t>
  </si>
  <si>
    <t>4.1.1.3.i.0/1/23/I/CFLA/034</t>
  </si>
  <si>
    <t>Madonas novada pašvaldības SIA “Madonas slimnīca” infrastruktūras uzlabošana, nodrošinot ilgtspējīgus integrētus veselības pakalpojumus</t>
  </si>
  <si>
    <t>Madonas novada pašvaldības SIA "Madonas slimnīca"</t>
  </si>
  <si>
    <t>4.1.1.3.i.0/1/23/I/CFLA/002</t>
  </si>
  <si>
    <t>Pašvaldības SIA “Ventspils poliklīnika” sekundārās ambulatorās veselības aprūpes pakalpojumu attīstība</t>
  </si>
  <si>
    <t>Pašvaldības SIA "Ventspils poliklīnika"</t>
  </si>
  <si>
    <t>4.1.1.3.i.0/1/23/I/CFLA/032</t>
  </si>
  <si>
    <t>Ilgtspējīgu integrētu veselības pakalpojumu ieviešana PSIA "ĀDAŽU SLIMNĪCA"</t>
  </si>
  <si>
    <t>Pašvaldības sabiedrība ar ierobežotu atbildību "ĀDAŽU SLIMNĪCA"</t>
  </si>
  <si>
    <t>4.1.1.3.i.0/1/23/I/CFLA/028</t>
  </si>
  <si>
    <t>Magnētiskās rezonanses iekārtas un LOR kabineta aprīkojuma iegāde SIA "Dziedniecība"</t>
  </si>
  <si>
    <t>Sabiedrība ar ierobežotu atbildību "Dziedniecība"</t>
  </si>
  <si>
    <t>4.1.1.3.i.0/1/23/I/CFLA/026</t>
  </si>
  <si>
    <t>Rentgena iekārtas iegāde SIA "Možums-1"</t>
  </si>
  <si>
    <t>Sabiedrība ar ierobežotu atbildību "MOŽUMS-1"</t>
  </si>
  <si>
    <t>4.1.1.3.i.0/1/23/I/CFLA/025</t>
  </si>
  <si>
    <t>Ultrasonogrāfijas iekārtu iegāde SIA "medicīnas firma "Elpa""</t>
  </si>
  <si>
    <t>Sabiedrība ar ierobežotu atbildību "medicīnas firma "Elpa""</t>
  </si>
  <si>
    <t>4.1.1.3.i.0/1/23/I/CFLA/008</t>
  </si>
  <si>
    <t>Sekundāro ambulatoro pakalpojumu sniedzēja Sia "Kronoss" veselības aprūpes infrastruktūras stiprināšana, lai nodrošinātu visaptverošus, ilgtspējīgus un integrētus veselības pakalpojumus.</t>
  </si>
  <si>
    <t>Sabiedrība ar ierobežotu atbildību "Kronoss"</t>
  </si>
  <si>
    <t>4.1.1.3.i.0/1/23/I/CFLA/027</t>
  </si>
  <si>
    <t>"SIA "JELGAVAS POLIKLĪNIKA" veselības aprūpes infrastruktūras stiprināšana, vides pieejamības uzlabošana"</t>
  </si>
  <si>
    <t>Sabiedrība ar ierobežotu atbildību "JELGAVAS POLIKLĪNIKA"</t>
  </si>
  <si>
    <t>4.1.1.3.i.0/1/23/I/CFLA/017</t>
  </si>
  <si>
    <t>Medicīnas tehnoloģiju atjaunošana Alūksnes slimnīcas rentgena kabinetā, nodrošinot visaptverošu un ilgtspējīgu sekundāro ambulatoro pakalpojumu sniegšanu epidemioloģiski drošā vidē</t>
  </si>
  <si>
    <t>Sabiedrība ar ierobežotu atbildību "Alūksnes slimnīca"</t>
  </si>
  <si>
    <t>4.1.1.3.i.0/1/23/I/CFLA/018</t>
  </si>
  <si>
    <t>Digitālās stacionārās rentgena iekārtas iegāde, uzstādīšana pašvaldības aģentūras "Iecavas veselības centrs" rentgena diagnostikas kabinetā.</t>
  </si>
  <si>
    <t>Pašvaldības aģentūra "Iecavas veselības centrs"</t>
  </si>
  <si>
    <t>4.1.1.3.i.0/1/23/I/CFLA/016</t>
  </si>
  <si>
    <t>SIA "Preiļu slimnīca" infrastruktūras attīstīšana integrētu pakalpojumu pieejamībai</t>
  </si>
  <si>
    <t>Sabiedrība ar ierobežotu atbildību "Preiļu slimnīca"</t>
  </si>
  <si>
    <t>4.1.1.3.i.0/1/23/I/CFLA/031</t>
  </si>
  <si>
    <t>Sekundārās veselības aprūpes infrastruktūras  uzlabošana AS “Veselības centru apvienība” veselības aprūpes pakalpojumu sniegšanas adresēs”</t>
  </si>
  <si>
    <t>AS "Veselības centru apvienība"</t>
  </si>
  <si>
    <t>4.1.1.3.i.0/1/23/I/CFLA/021</t>
  </si>
  <si>
    <t>SIA "Rīgas 2. slimnīcas" infrastruktūras uzlabošana epidemioloģisko prasību, vides pieejamības un integrētas pakalpojumu pieejamības nodrošināšanai sekundāro ambulatoro pakalpojumu sniegšanā</t>
  </si>
  <si>
    <t>SIA "Rīgas 2. slimnīca"</t>
  </si>
  <si>
    <t>4.1.1.3.i.0/1/23/I/CFLA/042</t>
  </si>
  <si>
    <t>Sirds un asinsvadu saslimšanu un ginekoloģisko saslimšanu diagnostisko iespēju un grūtniecības monitorēšanas iespēju uzlabošana “Dzelzceļš veselības centrā”</t>
  </si>
  <si>
    <t>Sabiedrība ar ierobežotu atbildību "DZELZCEĻA VESELĪBAS CENTRS"</t>
  </si>
  <si>
    <t>4.1.1.3.i.0/1/23/I/CFLA/011</t>
  </si>
  <si>
    <t>Infrastruktūras pilnveidošana sekundāro ambulatoro pakalpojumu sniegšanai SIA "Priekules slimnīca", nodrošinot visaptverošu, ilgtspējīgu un integrētu veselības pakalpojumu sniegšanu un veicinātu epidemioloģisko prasību ievērošanu.</t>
  </si>
  <si>
    <t>SIA "PRIEKULES SLIMNĪCA"</t>
  </si>
  <si>
    <t>4.1.1.3.i.0/1/23/I/CFLA/005</t>
  </si>
  <si>
    <t>Ambulatoro pakalpojumu veselības aprūpes infrastruktūras stiprināšana Talsu veselības centrā.</t>
  </si>
  <si>
    <t>SIA "TALSU VESELĪBAS CENTRS"</t>
  </si>
  <si>
    <t>4.1.1.3.i.0/1/23/I/CFLA/014</t>
  </si>
  <si>
    <t>Jaunas tehnoloģijas ieviešana un pakalpojuma kvalitātes uzlabošana  - SIA " Smiltenes Sarkanā Krusta slimnīcā"</t>
  </si>
  <si>
    <t>SIA "Sarkanā Krusta Smiltenes slimnīca"</t>
  </si>
  <si>
    <t>4.1.1.3.i.0/1/23/I/CFLA/037</t>
  </si>
  <si>
    <t>Ieguldījumi Limbažu slimnīcas infrastruktūrā</t>
  </si>
  <si>
    <t>Sabiedrība ar ierobežotu atbildību "LIMBAŽU SLIMNĪCA"</t>
  </si>
  <si>
    <t>4.1.1.3.i.0/1/23/I/CFLA/010</t>
  </si>
  <si>
    <t>Sekundārās ambulatorās veselības aprūpes infrastruktūras stiprināšana SIA “Aizkraukles slimnīca”, nodrošinot ilgtspējīgus integrētus veselības pakalpojumus, ievērojot epidemioloģiskās prasības un mazinot infekcijas slimību izplatību</t>
  </si>
  <si>
    <t>Sabiedrība ar ierobežotu atbildību "Aizkraukles slimnīca"</t>
  </si>
  <si>
    <t>4.1.1.3.i.0/1/23/I/CFLA/035</t>
  </si>
  <si>
    <t>Sekundāro ambulatoro pakalpojumu sniedzēja SIA "Grīvas poliklīnika" veselības aprūpes infrastruktūras stiprināšana</t>
  </si>
  <si>
    <t>Sabiedrība ar ierobežotu atbildību "GRĪVAS POLIKLĪNIKA"</t>
  </si>
  <si>
    <t>4.1.1.3.i.0/1/23/I/CFLA/039</t>
  </si>
  <si>
    <t>SIA „Balvu un Gulbenes slimnīcu apvienība” veselības aprūpes infrastruktūras attīstība un uzlabošana</t>
  </si>
  <si>
    <t>Sabiedrība ar ierobežotu atbildību "Balvu un Gulbenes slimnīcu apvienība"</t>
  </si>
  <si>
    <t>4.1.1.3.i.0/1/23/I/CFLA/033</t>
  </si>
  <si>
    <t>Sekundāro ambulatoro pakalpojumu stiprināšanas pasākumi Veselības centrā 4</t>
  </si>
  <si>
    <t>Sabiedrība ar ierobežotu atbildību "VESELĪBAS CENTRS 4"</t>
  </si>
  <si>
    <t>4.1.1.3.i.0/1/23/I/CFLA/041</t>
  </si>
  <si>
    <t>Ēkas Lauku ielā 8, Salaspilī, Salaspils novadā, kadastra Nr. 80110040510, ieejas mezgla pārbūve</t>
  </si>
  <si>
    <t>Sabiedrība ar ierobežotu atbildību "Salaspils veselības centrs"</t>
  </si>
  <si>
    <t>4.1.1.3.i.0/1/23/I/CFLA/013</t>
  </si>
  <si>
    <t>Ventilācijas sistēmas izbūve Kauguru veselības centrā</t>
  </si>
  <si>
    <t>Pašvaldības sabiedrība ar ierobežotu atbildību "Kauguru veselības centrs"</t>
  </si>
  <si>
    <t>4.1.1.3.i.0/1/23/I/CFLA/015</t>
  </si>
  <si>
    <t>SIA “Rīgas veselības centrs” veselības aprūpes infrastruktūras stiprināšana, lai nodrošinātu visaptverošu ilgtspējīgu integrētu veselības pakalpojumu, mazinātu infekciju slimību izplatību epidemioloģisko prasību nodrošināšanā.</t>
  </si>
  <si>
    <t>SIA "Rīgas veselības centrs"</t>
  </si>
  <si>
    <t>4.1.1.3.i.0/1/23/I/CFLA/022</t>
  </si>
  <si>
    <t>Veselības aprūpes pakalpojumu infrastruktūras uzlabošana</t>
  </si>
  <si>
    <t>Akciju sabiedrība "Latvijas Jūras medicīnas centrs"</t>
  </si>
  <si>
    <t>4.1.1.3.i.0/1/23/I/CFLA/012</t>
  </si>
  <si>
    <t>“Veselības aprūpes tehnoloģiju atjaunošana un pilnveidošana sekundāro ambulatoro pakalpojumu sniegšanai SIA “Tukuma slimnīca”</t>
  </si>
  <si>
    <t>Sabiedrība ar ierobežotu atbildību "Tukuma slimnīca"</t>
  </si>
  <si>
    <t>4.1.1.3.i.0/1/23/I/CFLA/023</t>
  </si>
  <si>
    <t>Ieguldījumi fizioterapijas pakalpojuma pilnveidošanā un epidemioloģiskās drošības uzlabošanā</t>
  </si>
  <si>
    <t>Sabiedrība ar ierobežotu atbildību "Saldus medicīnas centrs"</t>
  </si>
  <si>
    <t>4.1.1.3.i.0/1/23/I/CFLA/038</t>
  </si>
  <si>
    <t>Steidzamās medicīniskās palīdzības punkta renovācija</t>
  </si>
  <si>
    <t>Pašvaldības aģentūra "Saulkrastu veselības un sociālās aprūpes centrs"</t>
  </si>
  <si>
    <t>4.1.1.3.i.0/1/23/I/CFLA/040</t>
  </si>
  <si>
    <t>KRC “Jaunķemeri” infrastruktūras uzlabošana ambulatoro pakalpojumu sniegšanai</t>
  </si>
  <si>
    <t>Sabiedrība ar ierobežotu atbildību "SANARE-KRC JAUNĶEMERI"</t>
  </si>
  <si>
    <t>4.1.1.3.i.0/1/23/I/CFLA/043</t>
  </si>
  <si>
    <t>Medicīnas un informācijas tehnoloģiju iegāde veselības aprūpes pakalpojumu sniegšanas infrastruktūras stiprināšanai.</t>
  </si>
  <si>
    <t>Sabiedrība ar ierobežotu atbildību "OlainMed"</t>
  </si>
  <si>
    <t>4.1.1.3.i.0/1/24/I/CFLA/044</t>
  </si>
  <si>
    <t>Ambulatoro veselības aprūpes pakalpojumu infrastruktūras stiprināšana SIA "Ogres rajona slimnīca"</t>
  </si>
  <si>
    <t>Sabiedrība ar ierobežotu atbildību "OGRES RAJONA SLIMNĪCA"</t>
  </si>
  <si>
    <t>4.2.1.r</t>
  </si>
  <si>
    <t>Cilvēkresursu nodrošinājums un prasmju pilnveide</t>
  </si>
  <si>
    <t>4.2.1.r.0/1/24/I/VM/001</t>
  </si>
  <si>
    <t>Veselības darbaspēka stratēģisko attīstības risinājumu ieviešana</t>
  </si>
  <si>
    <t>4.3.1.1.i</t>
  </si>
  <si>
    <t>Atbalsts sekundārās ambulatorās veselības aprūpes kvalitātes un pieejamības novērtēšanai un uzlabošanai</t>
  </si>
  <si>
    <t>4.3.1.1.i.0/1/22/I/VM/001</t>
  </si>
  <si>
    <t>Veselības aprūpes pakalpojumu modeļu attīstības laboratorija</t>
  </si>
  <si>
    <t>Ekonomikas transformācija un produktivitāte</t>
  </si>
  <si>
    <t>5.1.1.1.i</t>
  </si>
  <si>
    <t>Pilnvērtīga inovāciju sistēmas pārvaldības modeļa izstrāde un tā nepārtraukta darbināšana</t>
  </si>
  <si>
    <t>5.1.1.1.i.0/1/23/I/EM/002</t>
  </si>
  <si>
    <t>5.1.1.2.i</t>
  </si>
  <si>
    <t>Atbalsta instruments pētniecībai un internacionalizācijai</t>
  </si>
  <si>
    <t>5.1.1.2.i.0/1/22/A/CFLA/006</t>
  </si>
  <si>
    <t>Mašīnbūves kompetences centrs</t>
  </si>
  <si>
    <t>SIA "MAŠĪNBŪVES KOMPETENCES CENTRS"</t>
  </si>
  <si>
    <t>5.1.1.2.i.0/1/22/A/CFLA/001</t>
  </si>
  <si>
    <t>Enerģētikas un transporta kompetences centrs</t>
  </si>
  <si>
    <t>5.1.1.2.i.0/1/22/A/CFLA/002</t>
  </si>
  <si>
    <t>Latvijas Elektrisko un optisko iekārtu ražošanas nozares kompetences centrs</t>
  </si>
  <si>
    <t>5.1.1.2.i.0/1/22/A/CFLA/007</t>
  </si>
  <si>
    <t>Meža nozares kompetences centrs</t>
  </si>
  <si>
    <t>5.1.1.2.i.0/1/22/A/CFLA/005</t>
  </si>
  <si>
    <t>Viedo materiālu un tehnoloģiju kompetences centrs</t>
  </si>
  <si>
    <t>5.1.1.2.i.0/1/22/A/CFLA/004</t>
  </si>
  <si>
    <t>FARMĀCIJAS, BIOMEDICĪNAS UN MEDICĪNAS TEHNOLOĢIJU KOMPETENCES CENTRS</t>
  </si>
  <si>
    <t>5.1.1.2.i.0/1/22/A/CFLA/003</t>
  </si>
  <si>
    <t>LATVIJAS PĀRTIKAS KOMPETENCES CENTRS</t>
  </si>
  <si>
    <t>5.1.1.2.i.0/1/22/A/CFLA/008</t>
  </si>
  <si>
    <t>Informācijas un komunikācijas tehnoloģiju kompetences centrs</t>
  </si>
  <si>
    <t>5.1.1.2.i.0/3/24/A/CFLA/002</t>
  </si>
  <si>
    <t>Koka būvniecības sadarbības tīkls</t>
  </si>
  <si>
    <t>"LATVIJAS KOKA BŪVNIECĪBAS KLASTERIS"</t>
  </si>
  <si>
    <t>5.1.1.2.i.0/3/24/A/CFLA/001</t>
  </si>
  <si>
    <t>Drukas un mediju sadarbības tīkls</t>
  </si>
  <si>
    <t>Latvijas Poligrāfijas uzņēmumu asociācija</t>
  </si>
  <si>
    <t>5.1.1.2.i.0/3/24/A/CFLA/010</t>
  </si>
  <si>
    <t>Klastera atbalsts IKT nozares internacionalizācijai un attīstības veicināšanai</t>
  </si>
  <si>
    <t>5.1.1.2.i.0/3/24/A/CFLA/009</t>
  </si>
  <si>
    <t>Zaļo un Viedo Tehnoloģiju Klasteris</t>
  </si>
  <si>
    <t>"Zaļo un Viedo Tehnoloģiju Klasteris"</t>
  </si>
  <si>
    <t>5.1.1.2.i.0/3/24/A/CFLA/006</t>
  </si>
  <si>
    <t>Latvijas Pārtikas Klasteris</t>
  </si>
  <si>
    <t>Latvijas Pārtikas uzņēmumu federācija</t>
  </si>
  <si>
    <t>5.1.1.2.i.0/3/24/A/CFLA/003</t>
  </si>
  <si>
    <t>Latvijas Dzīvības zinātņu nozares attīstības sadarbības tīkla pētniecības un internacionalizācijas veicināšana</t>
  </si>
  <si>
    <t>"Latvijas Ķīmijas un farmācijas uzņēmēju asociācija"</t>
  </si>
  <si>
    <t>5.1.1.2.i.0/3/24/A/CFLA/005</t>
  </si>
  <si>
    <t>Latvijas Elektrotehnikas un elektronikas nozares klasteris</t>
  </si>
  <si>
    <t>Latvijas Elektrotehnikas un elektronikas rūpniecības asociācija</t>
  </si>
  <si>
    <t>5.1.1.2.i.0/3/24/A/CFLA/008</t>
  </si>
  <si>
    <t>Latvijas Drošības un aizsardzības industriju sadarbības tīkla izveide</t>
  </si>
  <si>
    <t>"Latvijas Drošības un aizsardzības industriju federācija"</t>
  </si>
  <si>
    <t>5.1.1.2.i.0/3/24/A/CFLA/007</t>
  </si>
  <si>
    <t>Zaļā kursa sadarbības tīkls</t>
  </si>
  <si>
    <t>PASSIVE HOUSE LATVIJA</t>
  </si>
  <si>
    <t>5.1.1.2.i.0/3/24/A/CFLA/004</t>
  </si>
  <si>
    <t>Mašīnbūves klasteris</t>
  </si>
  <si>
    <t>"Mašīnbūves un metālapstrādes rūpniecības asociācija"</t>
  </si>
  <si>
    <t>5.1.1.2.i.0/3/24/A/CFLA/011</t>
  </si>
  <si>
    <t>CLEANTECH LATVIA</t>
  </si>
  <si>
    <t>5.1.1.2.i.0/2/24/A/CFLA/006</t>
  </si>
  <si>
    <t>5.1.1.2.i.0/2/24/A/CFLA/001</t>
  </si>
  <si>
    <t>5.1.1.2.i.0/2/24/A/CFLA/002</t>
  </si>
  <si>
    <t>Atbalsts pētniecībai un internacionalizācijai Enerģētikas un transporta kompetences centra ietvaros</t>
  </si>
  <si>
    <t>5.1.1.2.i.0/2/24/A/CFLA/003</t>
  </si>
  <si>
    <t>Latvijas Pārtikas Kompetences Centrs – jauni produkti</t>
  </si>
  <si>
    <t>5.1.1.2.i.0/2/24/A/CFLA/004</t>
  </si>
  <si>
    <t>Atbalsts pētniecībai un internacionalizācijai Viedo materiālu kompetences centra ietvaros</t>
  </si>
  <si>
    <t>5.1.1.2.i.0/2/24/A/CFLA/005</t>
  </si>
  <si>
    <t>Atbalsts pētniecībai un internacionalizācijai Farmācijas, biomedicīnas un medicīnas tehnoloģiju kompetences centra ietvaros</t>
  </si>
  <si>
    <t>5.1.1.2.i.0/2/24/A/CFLA/007</t>
  </si>
  <si>
    <t>Informācijas un komunikācijas tehnoloģiju kompetences centrs pētniecībai</t>
  </si>
  <si>
    <t>5.1.1.2.i.0/2/24/A/CFLA/008</t>
  </si>
  <si>
    <t>Mašīnbūves kompetences centra atbalsts pētniecībai</t>
  </si>
  <si>
    <t>5.1.1.2.i.0/4/24/A/CFLA/001</t>
  </si>
  <si>
    <t>DigiTDevOps - digitālo dvīņu izstrādes un darbināšanas platformas izveide</t>
  </si>
  <si>
    <t>SIA "DATI Group"</t>
  </si>
  <si>
    <t>5.2.1.1.i</t>
  </si>
  <si>
    <t>Pētniecības, attīstības un konsolidācijas granti</t>
  </si>
  <si>
    <t>5.2.1.1.i.0/1/23/I/CFLA/001</t>
  </si>
  <si>
    <t>Zināšanu un pētniecības kapacitātes stiprināšana noziedzīgi iegūtu līdzekļu legalizācijas novēršanas, finanšu tehnoloģiju un sektora analīzes jomās</t>
  </si>
  <si>
    <t>5.2.1.1.i.0/2/24/I/CFLA/007</t>
  </si>
  <si>
    <t>Latvijas Universitātes iekšējā un ārējā konsolidācija</t>
  </si>
  <si>
    <t>5.2.1.1.i.0/2/24/I/CFLA/003</t>
  </si>
  <si>
    <t>Konsolidācijas un pārvaldības izmaiņu ieviešana Rīgas Tehniskajā universitātē, Liepājas Universitātē, Rēzeknes Tehnoloģiju akadēmijā un Latvijas Jūras akadēmijā un Liepājas Jūrniecības koledžā virzībai uz izcilību augstākajā izglītībā, zinātnē un inovācijās</t>
  </si>
  <si>
    <t>5.2.1.1.i.0/2/24/I/CFLA/004</t>
  </si>
  <si>
    <t>Latvijas Kultūras akadēmijas un Latvijas Kultūras koledžas konsolidācija un attīstība</t>
  </si>
  <si>
    <t>Latvijas Kultūras akadēmija</t>
  </si>
  <si>
    <t>5.2.1.1.i.0/2/24/I/CFLA/001</t>
  </si>
  <si>
    <t>Latvijas Organiskās sintēzes institūta un Latvijas Biomedicīnas pētījumu un studiju centra konsolidācija</t>
  </si>
  <si>
    <t>Atvasināta publiska persona "Latvijas Organiskās sintēzes institūts"</t>
  </si>
  <si>
    <t>5.2.1.1.i.0/2/24/I/CFLA/005</t>
  </si>
  <si>
    <t>RSU iekšējā un RSU ar LSPA ārējā konsolidācija</t>
  </si>
  <si>
    <t>Rīgas Stradiņa universitāte</t>
  </si>
  <si>
    <t>5.2.1.1.i.0/2/24/I/CFLA/002</t>
  </si>
  <si>
    <t>LBTU institucionālās kapacitātes stiprināšana izcilībai studijās un pētniecībā</t>
  </si>
  <si>
    <t>Latvijas Biozinātņu un tehnoloģiju universitāte</t>
  </si>
  <si>
    <t>5.2.1.1.i.0/2/24/I/CFLA/006</t>
  </si>
  <si>
    <t>Elektronikas un datorzinātņu institūta kapacitātes paplašināšana ar enerģētikas pētniecības virzienu (E-EDI)</t>
  </si>
  <si>
    <t>Valsts zinātniskais institūts - atvasināta publiska persona "Elektronikas un datorzinātņu institūts"</t>
  </si>
  <si>
    <t>Likuma vara</t>
  </si>
  <si>
    <t>6.1.1.1.i</t>
  </si>
  <si>
    <t>Esošo analītisko risinājumu modernizācija</t>
  </si>
  <si>
    <t>6.1.1.1.i.0/1/22/I/CFLA/001</t>
  </si>
  <si>
    <t>6.1.1.1.i. Esošo analītisko risinājumu modernizācija</t>
  </si>
  <si>
    <t>Finanšu ministrija</t>
  </si>
  <si>
    <t>6.1.1.2.i</t>
  </si>
  <si>
    <t>Jaunu analīzes sistēmu izstrāde</t>
  </si>
  <si>
    <t>6.1.1.2.i.0/1/22/I/CFLA/001</t>
  </si>
  <si>
    <t>6.1.1.2.i.Jaunu analīzes sistēmu izstrāde</t>
  </si>
  <si>
    <t>6.1.1.3.i</t>
  </si>
  <si>
    <t>Personāla apmācības darbam ar analītisko platformu un konsultācijas</t>
  </si>
  <si>
    <t>6.1.1.3.i.0/1/22/I/CFLA/001</t>
  </si>
  <si>
    <t>6.1.1.3.i. Personāla apmācības darbam ar analītisko platformu un konsultācijas</t>
  </si>
  <si>
    <t>6.1.2.1.i</t>
  </si>
  <si>
    <t>Dzelzceļa rentgeniekārtu sasaiste ar BAXE un mākslīgā intelekta izmantošana dzelzceļu kravu skenēšanas attēlu analīzei</t>
  </si>
  <si>
    <t>6.1.2.1.i.0/1/23/I/CFLA/001</t>
  </si>
  <si>
    <t>6.1.2.2.i</t>
  </si>
  <si>
    <t>Muitas laboratorijas kapacitātes stiprināšana</t>
  </si>
  <si>
    <t>6.1.2.2.i.0/1/22/I/CFLA/001</t>
  </si>
  <si>
    <t>6.1.2.2.i. Muitas laboratorijas kapacitātes stiprināšana</t>
  </si>
  <si>
    <t>6.1.2.3.i</t>
  </si>
  <si>
    <t>Saņemto pasta sūtījumu muitas kontroles pilnveidošana Lidostas MKP</t>
  </si>
  <si>
    <t>6.1.2.3.i.0/1/23/I/CFLA/001</t>
  </si>
  <si>
    <t>6.1.2.4.i</t>
  </si>
  <si>
    <t>Infrastruktūras izveide kontroles dienestu funkciju īstenošanai Kundziņsalā</t>
  </si>
  <si>
    <t>6.1.2.4.i.0/1/23/I/CFLA/001</t>
  </si>
  <si>
    <t>6.2.1.1.i</t>
  </si>
  <si>
    <t>AML inovāciju centra izveide noziedzīgi iegūtu līdzekļu legalizācijas identificēšanas uzlabošanai</t>
  </si>
  <si>
    <t>6.2.1.1.i.0/1/22/I/IEM/001</t>
  </si>
  <si>
    <t>Finanšu izlūkošanas dienests</t>
  </si>
  <si>
    <t>6.2.1.2.i</t>
  </si>
  <si>
    <t>Ekonomisko noziegumu izmeklēšanas kapacitātes stiprināšana</t>
  </si>
  <si>
    <t>6.2.1.2.i.0/1/22/I/IEM/001</t>
  </si>
  <si>
    <t>Valsts policija</t>
  </si>
  <si>
    <t>6.2.1.3.i</t>
  </si>
  <si>
    <t>Vienota tiesnešu, tiesu darbinieku, prokuroru, prokuroru palīgu un specializēto izmeklētāju (starpdisciplināros jautājumos) kvalifikācijas pilnveides mācību centra izveide</t>
  </si>
  <si>
    <t>6.2.1.3.i.0/1/22/I/TM/001</t>
  </si>
  <si>
    <t>Tieslietu akadēmija</t>
  </si>
  <si>
    <t>Tieslietu ministrija</t>
  </si>
  <si>
    <t>6.3.1.1.i</t>
  </si>
  <si>
    <t>Atvērta, caurskatāma, godprātīga un atbildīga publiskā pārvalde</t>
  </si>
  <si>
    <t>6.3.1.1.i.0/1/22/I/VK/001</t>
  </si>
  <si>
    <t>Atvērtas, caurskatāmas, godprātīgas un atbildīgas publiskās pārvaldes attīstība</t>
  </si>
  <si>
    <t>6.3.1.2.i</t>
  </si>
  <si>
    <t>Publiskās pārvaldes profesionalizācija un administratīvās un kapacitātes stiprināšana</t>
  </si>
  <si>
    <t>6.3.1.2.i.0/1/22/I/VK/001</t>
  </si>
  <si>
    <t>Publiskās pārvaldes profesionalizācija un administratīvās kapacitātes stiprināšana</t>
  </si>
  <si>
    <t>6.3.1.3.i</t>
  </si>
  <si>
    <t>Publiskās pārvaldes inovācijas eko-sistēmas attīstība</t>
  </si>
  <si>
    <t>6.3.1.3.i.0/1/22/I/VK/001</t>
  </si>
  <si>
    <t>Publiskās pārvaldes inovācijas eko-sistēmas attīstība.</t>
  </si>
  <si>
    <t>6.3.1.4.i</t>
  </si>
  <si>
    <t>Nevalstisko organizāciju izaugsme sociālās drošības pārstāvniecības stiprināšanai un  sabiedrības interešu uzraudzībai</t>
  </si>
  <si>
    <t>6.3.1.4.i.0/1/23/A/SIF/004</t>
  </si>
  <si>
    <t>Integritātes pakti – sabiedrības iesaiste publiskā finansējuma izlietojuma uzraudzībā
"Sabiedrības interešu uzraudzība attiecībā uz ārvalstu investīciju un valsts budžeta finansējuma izlietojumu".</t>
  </si>
  <si>
    <t>Sabiedrības integrācijas fonds</t>
  </si>
  <si>
    <t>Sabiedrība par atklātību-Delna</t>
  </si>
  <si>
    <t>6.3.1.4.i.0/1/23/A/SIF/020</t>
  </si>
  <si>
    <t>Trešās paaudzes universitāšu tīkla izveide Latvijā sabiedrības vecākās paaudzes sociālās labklājības un drošības vairošanas interesēs</t>
  </si>
  <si>
    <t>"Vidusdaugavas NVO centrs"</t>
  </si>
  <si>
    <t>6.3.1.4.i.0/1/23/A/SIF/019</t>
  </si>
  <si>
    <t>Sociālā atbalsta programma “Līdz.Vērtīgs”</t>
  </si>
  <si>
    <t>Nodibinājums "Palīdzēsim.lv"</t>
  </si>
  <si>
    <t>6.3.1.4.i.0/1/23/A/SIF/017</t>
  </si>
  <si>
    <t>"Reģionālo jaunatnes organizāciju kapacitātes siprināšana interešu aizstāvības jomā (LJP 9.0)"</t>
  </si>
  <si>
    <t>Latvijas Jaunatnes padome</t>
  </si>
  <si>
    <t>6.3.1.4.i.0/1/23/A/SIF/005</t>
  </si>
  <si>
    <t>Konkurss “Sabiedrības vismazāk aizsargāto grupu interešu pārstāvniecība sociālās drošības jomā”,
Projekts "Mazaizsargātas sabiedrības grupas - nepilngadīgu grūtnieču interešu aizstāvība, veidojot valsts atbalsta sistēmu, II posms".</t>
  </si>
  <si>
    <t>"BĒRNU SLIMNĪCAS FONDS"</t>
  </si>
  <si>
    <t>6.3.1.4.i.0/1/23/A/SIF/011</t>
  </si>
  <si>
    <t>Efektīvs NBK.  Principa ''nenodarīt būtisku kaitējumu'' piemērošanas, ieviešanas un uzraudzības stiprināšana publiskos investīciju projektos
("Sabiedrības interešu uzraudzība attiecībā uz ārvalstu investīciju un valsts budžeta finansējuma izlietojumu")</t>
  </si>
  <si>
    <t>"Latvijas Dabas fonds"</t>
  </si>
  <si>
    <t>6.3.1.4.i.0/1/23/A/SIF/015</t>
  </si>
  <si>
    <t>Efektīvs un atbildīgs attīstības sadarbības finansējums</t>
  </si>
  <si>
    <t>"Latvijas Platforma attīstības sadarbībai"</t>
  </si>
  <si>
    <t>6.3.1.4.i.0/1/23/A/SIF/013</t>
  </si>
  <si>
    <t>ES fondu uzraugi</t>
  </si>
  <si>
    <t>"Sabiedriskās politikas centrs PROVIDUS"</t>
  </si>
  <si>
    <t>6.3.1.4.i.0/1/23/A/SIF/016</t>
  </si>
  <si>
    <t>Projekts "Bērnu interešu pārstāvniecība sociālās drošības jomā" / tematiskais virziens “Sabiedrības vismazāk aizsargāto grupu interešu pārstāvniecība sociālās drošības jomā”</t>
  </si>
  <si>
    <t>Latvijas Bērnu labklājības tīkls</t>
  </si>
  <si>
    <t>6.3.1.4.i.0/1/23/A/SIF/014</t>
  </si>
  <si>
    <t>Sociālās drošības interešu pārstāvības tīkls</t>
  </si>
  <si>
    <t>Fonds PLECS</t>
  </si>
  <si>
    <t>Maksājumi_statusa</t>
  </si>
  <si>
    <t>2. Komponente Numurs</t>
  </si>
  <si>
    <t>2. Komponente Nosaukums</t>
  </si>
  <si>
    <t>4. Reforma/Investīcija</t>
  </si>
  <si>
    <t>Projekts</t>
  </si>
  <si>
    <t>Projekta statuss</t>
  </si>
  <si>
    <t>Maksājumi</t>
  </si>
  <si>
    <t>Progresa pārskats - Vispārīgie dati</t>
  </si>
  <si>
    <t>PP statuss</t>
  </si>
  <si>
    <t>Samaksāts bez dzēstajiem avansiem</t>
  </si>
  <si>
    <t>1</t>
  </si>
  <si>
    <t>AM1</t>
  </si>
  <si>
    <t>Samaksāts</t>
  </si>
  <si>
    <t>AM2</t>
  </si>
  <si>
    <t>2</t>
  </si>
  <si>
    <t>3</t>
  </si>
  <si>
    <t>4</t>
  </si>
  <si>
    <t>AM3</t>
  </si>
  <si>
    <t>AM4</t>
  </si>
  <si>
    <t>AM5</t>
  </si>
  <si>
    <t>3.1.1.6.i.0/1/23/A/CFLA/012</t>
  </si>
  <si>
    <t>Pārtraukts</t>
  </si>
  <si>
    <t>5</t>
  </si>
  <si>
    <t>6</t>
  </si>
  <si>
    <t>AT1</t>
  </si>
  <si>
    <t>AT2</t>
  </si>
  <si>
    <t>AT3</t>
  </si>
  <si>
    <t>AT4</t>
  </si>
  <si>
    <t>AT5</t>
  </si>
  <si>
    <t>AT6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</si>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</sst>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dd\.mm\.yyyy"/>
  </numFmts>
  <fonts count="5" x14ac:knownFonts="1">
    <font>
      <sz val="10"/>
      <color rgb="FF000000"/>
      <name val="Arial"/>
    </font>
    <font>
      <sz val="8"/>
      <color rgb="FF000000"/>
      <name val="Tahoma"/>
    </font>
    <font>
      <sz val="8"/>
      <color rgb="FF4A4A4A"/>
      <name val="Arial"/>
    </font>
    <font>
      <b/>
      <sz val="8"/>
      <color rgb="FF000000"/>
      <name val="Tahoma"/>
    </font>
    <font>
      <sz val="1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2C2C2"/>
      </right>
      <top/>
      <bottom style="thin">
        <color rgb="FFC2C2C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vertical="top"/>
    </xf>
    <xf numFmtId="0" fontId="2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165" fontId="2" fillId="3" borderId="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77"/>
  <sheetViews>
    <sheetView showGridLines="0" tabSelected="1" topLeftCell="E1" workbookViewId="0">
      <selection activeCell="L7" sqref="L7:L377"/>
    </sheetView>
  </sheetViews>
  <sheetFormatPr defaultRowHeight="12.75" x14ac:dyDescent="0.2"/>
  <cols>
    <col min="1" max="1" width="20" customWidth="1"/>
    <col min="2" max="2" width="18.7109375" customWidth="1"/>
    <col min="3" max="3" width="35.7109375" customWidth="1"/>
    <col min="4" max="4" width="23.5703125" customWidth="1"/>
    <col min="5" max="5" width="42" customWidth="1"/>
    <col min="6" max="6" width="30.85546875" customWidth="1"/>
    <col min="7" max="7" width="29.140625" customWidth="1"/>
    <col min="8" max="8" width="38.7109375" customWidth="1"/>
    <col min="9" max="10" width="14.28515625" customWidth="1"/>
    <col min="11" max="11" width="27.42578125" customWidth="1"/>
    <col min="12" max="12" width="19.5703125" bestFit="1" customWidth="1"/>
  </cols>
  <sheetData>
    <row r="1" spans="1:12" ht="22.5" x14ac:dyDescent="0.2">
      <c r="A1" s="1" t="s">
        <v>0</v>
      </c>
    </row>
    <row r="3" spans="1:12" ht="10.5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ht="10.5" customHeight="1" x14ac:dyDescent="0.2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6" spans="1:12" ht="45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3" t="s">
        <v>13</v>
      </c>
      <c r="L6" s="8" t="s">
        <v>1074</v>
      </c>
    </row>
    <row r="7" spans="1:12" ht="33.75" x14ac:dyDescent="0.2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5">
        <v>72700000</v>
      </c>
      <c r="L7" s="5">
        <f>SUMIFS(Maksājumi_statusa!J:J,Maksājumi_statusa!D:D,D7)</f>
        <v>23561226.68</v>
      </c>
    </row>
    <row r="8" spans="1:12" ht="22.5" x14ac:dyDescent="0.2">
      <c r="A8" s="4" t="s">
        <v>14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19</v>
      </c>
      <c r="G8" s="4" t="s">
        <v>28</v>
      </c>
      <c r="H8" s="4" t="s">
        <v>21</v>
      </c>
      <c r="I8" s="4" t="s">
        <v>22</v>
      </c>
      <c r="J8" s="4" t="s">
        <v>23</v>
      </c>
      <c r="K8" s="5">
        <v>14270000</v>
      </c>
      <c r="L8" s="5">
        <f>SUMIFS(Maksājumi_statusa!J:J,Maksājumi_statusa!D:D,D8)</f>
        <v>1367594</v>
      </c>
    </row>
    <row r="9" spans="1:12" ht="33.75" x14ac:dyDescent="0.2">
      <c r="A9" s="4" t="s">
        <v>14</v>
      </c>
      <c r="B9" s="4" t="s">
        <v>24</v>
      </c>
      <c r="C9" s="4" t="s">
        <v>25</v>
      </c>
      <c r="D9" s="4" t="s">
        <v>29</v>
      </c>
      <c r="E9" s="4" t="s">
        <v>30</v>
      </c>
      <c r="F9" s="4" t="s">
        <v>19</v>
      </c>
      <c r="G9" s="4" t="s">
        <v>31</v>
      </c>
      <c r="H9" s="4" t="s">
        <v>21</v>
      </c>
      <c r="I9" s="4" t="s">
        <v>22</v>
      </c>
      <c r="J9" s="4" t="s">
        <v>23</v>
      </c>
      <c r="K9" s="5">
        <v>27642762</v>
      </c>
      <c r="L9" s="5">
        <f>SUMIFS(Maksājumi_statusa!J:J,Maksājumi_statusa!D:D,D9)</f>
        <v>936505.35</v>
      </c>
    </row>
    <row r="10" spans="1:12" ht="22.5" x14ac:dyDescent="0.2">
      <c r="A10" s="4" t="s">
        <v>14</v>
      </c>
      <c r="B10" s="4" t="s">
        <v>24</v>
      </c>
      <c r="C10" s="4" t="s">
        <v>25</v>
      </c>
      <c r="D10" s="4" t="s">
        <v>32</v>
      </c>
      <c r="E10" s="4" t="s">
        <v>33</v>
      </c>
      <c r="F10" s="4" t="s">
        <v>19</v>
      </c>
      <c r="G10" s="4" t="s">
        <v>34</v>
      </c>
      <c r="H10" s="4" t="s">
        <v>21</v>
      </c>
      <c r="I10" s="4" t="s">
        <v>22</v>
      </c>
      <c r="J10" s="4" t="s">
        <v>23</v>
      </c>
      <c r="K10" s="5">
        <v>1186500</v>
      </c>
      <c r="L10" s="5">
        <f>SUMIFS(Maksājumi_statusa!J:J,Maksājumi_statusa!D:D,D10)</f>
        <v>19384.2</v>
      </c>
    </row>
    <row r="11" spans="1:12" ht="22.5" x14ac:dyDescent="0.2">
      <c r="A11" s="4" t="s">
        <v>14</v>
      </c>
      <c r="B11" s="4" t="s">
        <v>24</v>
      </c>
      <c r="C11" s="4" t="s">
        <v>25</v>
      </c>
      <c r="D11" s="4" t="s">
        <v>35</v>
      </c>
      <c r="E11" s="4" t="s">
        <v>36</v>
      </c>
      <c r="F11" s="4" t="s">
        <v>19</v>
      </c>
      <c r="G11" s="4" t="s">
        <v>37</v>
      </c>
      <c r="H11" s="4" t="s">
        <v>21</v>
      </c>
      <c r="I11" s="4" t="s">
        <v>22</v>
      </c>
      <c r="J11" s="4" t="s">
        <v>23</v>
      </c>
      <c r="K11" s="5">
        <v>2465750</v>
      </c>
      <c r="L11" s="5">
        <f>SUMIFS(Maksājumi_statusa!J:J,Maksājumi_statusa!D:D,D11)</f>
        <v>0</v>
      </c>
    </row>
    <row r="12" spans="1:12" ht="22.5" x14ac:dyDescent="0.2">
      <c r="A12" s="4" t="s">
        <v>14</v>
      </c>
      <c r="B12" s="4" t="s">
        <v>24</v>
      </c>
      <c r="C12" s="4" t="s">
        <v>25</v>
      </c>
      <c r="D12" s="4" t="s">
        <v>38</v>
      </c>
      <c r="E12" s="4" t="s">
        <v>39</v>
      </c>
      <c r="F12" s="4" t="s">
        <v>19</v>
      </c>
      <c r="G12" s="4" t="s">
        <v>28</v>
      </c>
      <c r="H12" s="4" t="s">
        <v>21</v>
      </c>
      <c r="I12" s="4" t="s">
        <v>22</v>
      </c>
      <c r="J12" s="4" t="s">
        <v>23</v>
      </c>
      <c r="K12" s="5">
        <v>28075000</v>
      </c>
      <c r="L12" s="5">
        <f>SUMIFS(Maksājumi_statusa!J:J,Maksājumi_statusa!D:D,D12)</f>
        <v>1400000</v>
      </c>
    </row>
    <row r="13" spans="1:12" ht="33.75" x14ac:dyDescent="0.2">
      <c r="A13" s="4" t="s">
        <v>14</v>
      </c>
      <c r="B13" s="4" t="s">
        <v>40</v>
      </c>
      <c r="C13" s="4" t="s">
        <v>41</v>
      </c>
      <c r="D13" s="4" t="s">
        <v>42</v>
      </c>
      <c r="E13" s="4" t="s">
        <v>43</v>
      </c>
      <c r="F13" s="4" t="s">
        <v>19</v>
      </c>
      <c r="G13" s="4" t="s">
        <v>31</v>
      </c>
      <c r="H13" s="4" t="s">
        <v>21</v>
      </c>
      <c r="I13" s="4" t="s">
        <v>22</v>
      </c>
      <c r="J13" s="4" t="s">
        <v>23</v>
      </c>
      <c r="K13" s="5">
        <v>21184730</v>
      </c>
      <c r="L13" s="5">
        <f>SUMIFS(Maksājumi_statusa!J:J,Maksājumi_statusa!D:D,D13)</f>
        <v>387309</v>
      </c>
    </row>
    <row r="14" spans="1:12" ht="22.5" x14ac:dyDescent="0.2">
      <c r="A14" s="4" t="s">
        <v>14</v>
      </c>
      <c r="B14" s="4" t="s">
        <v>40</v>
      </c>
      <c r="C14" s="4" t="s">
        <v>41</v>
      </c>
      <c r="D14" s="4" t="s">
        <v>44</v>
      </c>
      <c r="E14" s="4" t="s">
        <v>45</v>
      </c>
      <c r="F14" s="4" t="s">
        <v>19</v>
      </c>
      <c r="G14" s="4" t="s">
        <v>46</v>
      </c>
      <c r="H14" s="4" t="s">
        <v>21</v>
      </c>
      <c r="I14" s="4" t="s">
        <v>22</v>
      </c>
      <c r="J14" s="4" t="s">
        <v>23</v>
      </c>
      <c r="K14" s="5">
        <v>2877000</v>
      </c>
      <c r="L14" s="5">
        <f>SUMIFS(Maksājumi_statusa!J:J,Maksājumi_statusa!D:D,D14)</f>
        <v>468571.75</v>
      </c>
    </row>
    <row r="15" spans="1:12" ht="22.5" x14ac:dyDescent="0.2">
      <c r="A15" s="4" t="s">
        <v>14</v>
      </c>
      <c r="B15" s="4" t="s">
        <v>40</v>
      </c>
      <c r="C15" s="4" t="s">
        <v>41</v>
      </c>
      <c r="D15" s="4" t="s">
        <v>47</v>
      </c>
      <c r="E15" s="4" t="s">
        <v>48</v>
      </c>
      <c r="F15" s="4" t="s">
        <v>19</v>
      </c>
      <c r="G15" s="4" t="s">
        <v>34</v>
      </c>
      <c r="H15" s="4" t="s">
        <v>21</v>
      </c>
      <c r="I15" s="4" t="s">
        <v>22</v>
      </c>
      <c r="J15" s="4" t="s">
        <v>23</v>
      </c>
      <c r="K15" s="5">
        <v>3904620</v>
      </c>
      <c r="L15" s="5">
        <f>SUMIFS(Maksājumi_statusa!J:J,Maksājumi_statusa!D:D,D15)</f>
        <v>344174.01</v>
      </c>
    </row>
    <row r="16" spans="1:12" ht="22.5" x14ac:dyDescent="0.2">
      <c r="A16" s="4" t="s">
        <v>14</v>
      </c>
      <c r="B16" s="4" t="s">
        <v>40</v>
      </c>
      <c r="C16" s="4" t="s">
        <v>41</v>
      </c>
      <c r="D16" s="4" t="s">
        <v>49</v>
      </c>
      <c r="E16" s="4" t="s">
        <v>50</v>
      </c>
      <c r="F16" s="4" t="s">
        <v>19</v>
      </c>
      <c r="G16" s="4" t="s">
        <v>51</v>
      </c>
      <c r="H16" s="4" t="s">
        <v>21</v>
      </c>
      <c r="I16" s="4" t="s">
        <v>22</v>
      </c>
      <c r="J16" s="4" t="s">
        <v>23</v>
      </c>
      <c r="K16" s="5">
        <v>3296748</v>
      </c>
      <c r="L16" s="5">
        <f>SUMIFS(Maksājumi_statusa!J:J,Maksājumi_statusa!D:D,D16)</f>
        <v>83920</v>
      </c>
    </row>
    <row r="17" spans="1:12" ht="22.5" x14ac:dyDescent="0.2">
      <c r="A17" s="4" t="s">
        <v>14</v>
      </c>
      <c r="B17" s="4" t="s">
        <v>40</v>
      </c>
      <c r="C17" s="4" t="s">
        <v>41</v>
      </c>
      <c r="D17" s="4" t="s">
        <v>52</v>
      </c>
      <c r="E17" s="4" t="s">
        <v>53</v>
      </c>
      <c r="F17" s="4" t="s">
        <v>19</v>
      </c>
      <c r="G17" s="4" t="s">
        <v>54</v>
      </c>
      <c r="H17" s="4" t="s">
        <v>21</v>
      </c>
      <c r="I17" s="4" t="s">
        <v>22</v>
      </c>
      <c r="J17" s="4" t="s">
        <v>23</v>
      </c>
      <c r="K17" s="5">
        <v>3250910</v>
      </c>
      <c r="L17" s="5">
        <f>SUMIFS(Maksājumi_statusa!J:J,Maksājumi_statusa!D:D,D17)</f>
        <v>1011593.97</v>
      </c>
    </row>
    <row r="18" spans="1:12" ht="33.75" x14ac:dyDescent="0.2">
      <c r="A18" s="4" t="s">
        <v>14</v>
      </c>
      <c r="B18" s="4" t="s">
        <v>55</v>
      </c>
      <c r="C18" s="4" t="s">
        <v>56</v>
      </c>
      <c r="D18" s="4" t="s">
        <v>57</v>
      </c>
      <c r="E18" s="4" t="s">
        <v>56</v>
      </c>
      <c r="F18" s="4" t="s">
        <v>58</v>
      </c>
      <c r="G18" s="4" t="s">
        <v>59</v>
      </c>
      <c r="H18" s="4" t="s">
        <v>58</v>
      </c>
      <c r="I18" s="4" t="s">
        <v>22</v>
      </c>
      <c r="J18" s="4" t="s">
        <v>23</v>
      </c>
      <c r="K18" s="5">
        <v>57282000</v>
      </c>
      <c r="L18" s="5">
        <f>SUMIFS(Maksājumi_statusa!J:J,Maksājumi_statusa!D:D,D18)</f>
        <v>0</v>
      </c>
    </row>
    <row r="19" spans="1:12" ht="33.75" x14ac:dyDescent="0.2">
      <c r="A19" s="4" t="s">
        <v>14</v>
      </c>
      <c r="B19" s="4" t="s">
        <v>60</v>
      </c>
      <c r="C19" s="4" t="s">
        <v>61</v>
      </c>
      <c r="D19" s="4" t="s">
        <v>62</v>
      </c>
      <c r="E19" s="4" t="s">
        <v>63</v>
      </c>
      <c r="F19" s="4" t="s">
        <v>58</v>
      </c>
      <c r="G19" s="4" t="s">
        <v>59</v>
      </c>
      <c r="H19" s="4" t="s">
        <v>58</v>
      </c>
      <c r="I19" s="4" t="s">
        <v>22</v>
      </c>
      <c r="J19" s="4" t="s">
        <v>23</v>
      </c>
      <c r="K19" s="5">
        <v>80586000</v>
      </c>
      <c r="L19" s="5">
        <f>SUMIFS(Maksājumi_statusa!J:J,Maksājumi_statusa!D:D,D19)</f>
        <v>0</v>
      </c>
    </row>
    <row r="20" spans="1:12" ht="33.75" x14ac:dyDescent="0.2">
      <c r="A20" s="4" t="s">
        <v>14</v>
      </c>
      <c r="B20" s="4" t="s">
        <v>60</v>
      </c>
      <c r="C20" s="4" t="s">
        <v>61</v>
      </c>
      <c r="D20" s="4" t="s">
        <v>64</v>
      </c>
      <c r="E20" s="4" t="s">
        <v>65</v>
      </c>
      <c r="F20" s="4" t="s">
        <v>19</v>
      </c>
      <c r="G20" s="4" t="s">
        <v>66</v>
      </c>
      <c r="H20" s="4" t="s">
        <v>58</v>
      </c>
      <c r="I20" s="4" t="s">
        <v>22</v>
      </c>
      <c r="J20" s="4" t="s">
        <v>23</v>
      </c>
      <c r="K20" s="5">
        <v>5000000</v>
      </c>
      <c r="L20" s="5">
        <f>SUMIFS(Maksājumi_statusa!J:J,Maksājumi_statusa!D:D,D20)</f>
        <v>0</v>
      </c>
    </row>
    <row r="21" spans="1:12" ht="33.75" x14ac:dyDescent="0.2">
      <c r="A21" s="4" t="s">
        <v>14</v>
      </c>
      <c r="B21" s="4" t="s">
        <v>60</v>
      </c>
      <c r="C21" s="4" t="s">
        <v>61</v>
      </c>
      <c r="D21" s="4" t="s">
        <v>67</v>
      </c>
      <c r="E21" s="4" t="s">
        <v>68</v>
      </c>
      <c r="F21" s="4" t="s">
        <v>19</v>
      </c>
      <c r="G21" s="4" t="s">
        <v>69</v>
      </c>
      <c r="H21" s="4" t="s">
        <v>58</v>
      </c>
      <c r="I21" s="4" t="s">
        <v>22</v>
      </c>
      <c r="J21" s="4" t="s">
        <v>23</v>
      </c>
      <c r="K21" s="5">
        <v>5000000</v>
      </c>
      <c r="L21" s="5">
        <f>SUMIFS(Maksājumi_statusa!J:J,Maksājumi_statusa!D:D,D21)</f>
        <v>0</v>
      </c>
    </row>
    <row r="22" spans="1:12" ht="33.75" x14ac:dyDescent="0.2">
      <c r="A22" s="4" t="s">
        <v>14</v>
      </c>
      <c r="B22" s="4" t="s">
        <v>60</v>
      </c>
      <c r="C22" s="4" t="s">
        <v>61</v>
      </c>
      <c r="D22" s="4" t="s">
        <v>70</v>
      </c>
      <c r="E22" s="4" t="s">
        <v>71</v>
      </c>
      <c r="F22" s="4" t="s">
        <v>19</v>
      </c>
      <c r="G22" s="4" t="s">
        <v>72</v>
      </c>
      <c r="H22" s="4" t="s">
        <v>58</v>
      </c>
      <c r="I22" s="4" t="s">
        <v>22</v>
      </c>
      <c r="J22" s="4" t="s">
        <v>23</v>
      </c>
      <c r="K22" s="5">
        <v>5000000</v>
      </c>
      <c r="L22" s="5">
        <f>SUMIFS(Maksājumi_statusa!J:J,Maksājumi_statusa!D:D,D22)</f>
        <v>0</v>
      </c>
    </row>
    <row r="23" spans="1:12" ht="33.75" x14ac:dyDescent="0.2">
      <c r="A23" s="4" t="s">
        <v>14</v>
      </c>
      <c r="B23" s="4" t="s">
        <v>60</v>
      </c>
      <c r="C23" s="4" t="s">
        <v>61</v>
      </c>
      <c r="D23" s="4" t="s">
        <v>73</v>
      </c>
      <c r="E23" s="4" t="s">
        <v>74</v>
      </c>
      <c r="F23" s="4" t="s">
        <v>19</v>
      </c>
      <c r="G23" s="4" t="s">
        <v>75</v>
      </c>
      <c r="H23" s="4" t="s">
        <v>58</v>
      </c>
      <c r="I23" s="4" t="s">
        <v>22</v>
      </c>
      <c r="J23" s="4" t="s">
        <v>23</v>
      </c>
      <c r="K23" s="5">
        <v>5000000</v>
      </c>
      <c r="L23" s="5">
        <f>SUMIFS(Maksājumi_statusa!J:J,Maksājumi_statusa!D:D,D23)</f>
        <v>0</v>
      </c>
    </row>
    <row r="24" spans="1:12" ht="33.75" x14ac:dyDescent="0.2">
      <c r="A24" s="4" t="s">
        <v>14</v>
      </c>
      <c r="B24" s="4" t="s">
        <v>60</v>
      </c>
      <c r="C24" s="4" t="s">
        <v>61</v>
      </c>
      <c r="D24" s="4" t="s">
        <v>76</v>
      </c>
      <c r="E24" s="4" t="s">
        <v>77</v>
      </c>
      <c r="F24" s="4" t="s">
        <v>19</v>
      </c>
      <c r="G24" s="4" t="s">
        <v>78</v>
      </c>
      <c r="H24" s="4" t="s">
        <v>58</v>
      </c>
      <c r="I24" s="4" t="s">
        <v>22</v>
      </c>
      <c r="J24" s="4" t="s">
        <v>23</v>
      </c>
      <c r="K24" s="5">
        <v>5000000</v>
      </c>
      <c r="L24" s="5">
        <f>SUMIFS(Maksājumi_statusa!J:J,Maksājumi_statusa!D:D,D24)</f>
        <v>0</v>
      </c>
    </row>
    <row r="25" spans="1:12" ht="33.75" x14ac:dyDescent="0.2">
      <c r="A25" s="4" t="s">
        <v>14</v>
      </c>
      <c r="B25" s="4" t="s">
        <v>60</v>
      </c>
      <c r="C25" s="4" t="s">
        <v>61</v>
      </c>
      <c r="D25" s="4" t="s">
        <v>79</v>
      </c>
      <c r="E25" s="4" t="s">
        <v>80</v>
      </c>
      <c r="F25" s="4" t="s">
        <v>19</v>
      </c>
      <c r="G25" s="4" t="s">
        <v>81</v>
      </c>
      <c r="H25" s="4" t="s">
        <v>58</v>
      </c>
      <c r="I25" s="4" t="s">
        <v>22</v>
      </c>
      <c r="J25" s="4" t="s">
        <v>23</v>
      </c>
      <c r="K25" s="5">
        <v>5000000</v>
      </c>
      <c r="L25" s="5">
        <f>SUMIFS(Maksājumi_statusa!J:J,Maksājumi_statusa!D:D,D25)</f>
        <v>0</v>
      </c>
    </row>
    <row r="26" spans="1:12" ht="33.75" x14ac:dyDescent="0.2">
      <c r="A26" s="4" t="s">
        <v>14</v>
      </c>
      <c r="B26" s="4" t="s">
        <v>60</v>
      </c>
      <c r="C26" s="4" t="s">
        <v>61</v>
      </c>
      <c r="D26" s="4" t="s">
        <v>82</v>
      </c>
      <c r="E26" s="4" t="s">
        <v>83</v>
      </c>
      <c r="F26" s="4" t="s">
        <v>19</v>
      </c>
      <c r="G26" s="4" t="s">
        <v>84</v>
      </c>
      <c r="H26" s="4" t="s">
        <v>58</v>
      </c>
      <c r="I26" s="4" t="s">
        <v>22</v>
      </c>
      <c r="J26" s="4" t="s">
        <v>23</v>
      </c>
      <c r="K26" s="5">
        <v>5000000</v>
      </c>
      <c r="L26" s="5">
        <f>SUMIFS(Maksājumi_statusa!J:J,Maksājumi_statusa!D:D,D26)</f>
        <v>0</v>
      </c>
    </row>
    <row r="27" spans="1:12" ht="33.75" x14ac:dyDescent="0.2">
      <c r="A27" s="4" t="s">
        <v>14</v>
      </c>
      <c r="B27" s="4" t="s">
        <v>60</v>
      </c>
      <c r="C27" s="4" t="s">
        <v>61</v>
      </c>
      <c r="D27" s="4" t="s">
        <v>85</v>
      </c>
      <c r="E27" s="4" t="s">
        <v>86</v>
      </c>
      <c r="F27" s="4" t="s">
        <v>19</v>
      </c>
      <c r="G27" s="4" t="s">
        <v>87</v>
      </c>
      <c r="H27" s="4" t="s">
        <v>58</v>
      </c>
      <c r="I27" s="4" t="s">
        <v>22</v>
      </c>
      <c r="J27" s="4" t="s">
        <v>23</v>
      </c>
      <c r="K27" s="5">
        <v>5000000</v>
      </c>
      <c r="L27" s="5">
        <f>SUMIFS(Maksājumi_statusa!J:J,Maksājumi_statusa!D:D,D27)</f>
        <v>0</v>
      </c>
    </row>
    <row r="28" spans="1:12" ht="45" x14ac:dyDescent="0.2">
      <c r="A28" s="4" t="s">
        <v>14</v>
      </c>
      <c r="B28" s="4" t="s">
        <v>88</v>
      </c>
      <c r="C28" s="4" t="s">
        <v>89</v>
      </c>
      <c r="D28" s="4" t="s">
        <v>90</v>
      </c>
      <c r="E28" s="4" t="s">
        <v>91</v>
      </c>
      <c r="F28" s="4" t="s">
        <v>19</v>
      </c>
      <c r="G28" s="4" t="s">
        <v>92</v>
      </c>
      <c r="H28" s="4" t="s">
        <v>93</v>
      </c>
      <c r="I28" s="4" t="s">
        <v>22</v>
      </c>
      <c r="J28" s="4" t="s">
        <v>23</v>
      </c>
      <c r="K28" s="5">
        <v>428363.4</v>
      </c>
      <c r="L28" s="5">
        <f>SUMIFS(Maksājumi_statusa!J:J,Maksājumi_statusa!D:D,D28)</f>
        <v>257018.03999999998</v>
      </c>
    </row>
    <row r="29" spans="1:12" ht="45" x14ac:dyDescent="0.2">
      <c r="A29" s="4" t="s">
        <v>14</v>
      </c>
      <c r="B29" s="4" t="s">
        <v>88</v>
      </c>
      <c r="C29" s="4" t="s">
        <v>89</v>
      </c>
      <c r="D29" s="4" t="s">
        <v>94</v>
      </c>
      <c r="E29" s="4" t="s">
        <v>95</v>
      </c>
      <c r="F29" s="4" t="s">
        <v>19</v>
      </c>
      <c r="G29" s="4" t="s">
        <v>96</v>
      </c>
      <c r="H29" s="4" t="s">
        <v>93</v>
      </c>
      <c r="I29" s="4" t="s">
        <v>22</v>
      </c>
      <c r="J29" s="4" t="s">
        <v>23</v>
      </c>
      <c r="K29" s="5">
        <v>239733.27</v>
      </c>
      <c r="L29" s="5">
        <f>SUMIFS(Maksājumi_statusa!J:J,Maksājumi_statusa!D:D,D29)</f>
        <v>0</v>
      </c>
    </row>
    <row r="30" spans="1:12" ht="45" x14ac:dyDescent="0.2">
      <c r="A30" s="4" t="s">
        <v>14</v>
      </c>
      <c r="B30" s="4" t="s">
        <v>88</v>
      </c>
      <c r="C30" s="4" t="s">
        <v>89</v>
      </c>
      <c r="D30" s="4" t="s">
        <v>97</v>
      </c>
      <c r="E30" s="4" t="s">
        <v>98</v>
      </c>
      <c r="F30" s="4" t="s">
        <v>19</v>
      </c>
      <c r="G30" s="4" t="s">
        <v>96</v>
      </c>
      <c r="H30" s="4" t="s">
        <v>93</v>
      </c>
      <c r="I30" s="4" t="s">
        <v>22</v>
      </c>
      <c r="J30" s="4" t="s">
        <v>23</v>
      </c>
      <c r="K30" s="5">
        <v>224360.32000000001</v>
      </c>
      <c r="L30" s="5">
        <f>SUMIFS(Maksājumi_statusa!J:J,Maksājumi_statusa!D:D,D30)</f>
        <v>0</v>
      </c>
    </row>
    <row r="31" spans="1:12" ht="45" x14ac:dyDescent="0.2">
      <c r="A31" s="4" t="s">
        <v>14</v>
      </c>
      <c r="B31" s="4" t="s">
        <v>88</v>
      </c>
      <c r="C31" s="4" t="s">
        <v>89</v>
      </c>
      <c r="D31" s="4" t="s">
        <v>99</v>
      </c>
      <c r="E31" s="4" t="s">
        <v>100</v>
      </c>
      <c r="F31" s="4" t="s">
        <v>19</v>
      </c>
      <c r="G31" s="4" t="s">
        <v>96</v>
      </c>
      <c r="H31" s="4" t="s">
        <v>93</v>
      </c>
      <c r="I31" s="4" t="s">
        <v>22</v>
      </c>
      <c r="J31" s="4" t="s">
        <v>23</v>
      </c>
      <c r="K31" s="5">
        <v>359208.63</v>
      </c>
      <c r="L31" s="5">
        <f>SUMIFS(Maksājumi_statusa!J:J,Maksājumi_statusa!D:D,D31)</f>
        <v>0</v>
      </c>
    </row>
    <row r="32" spans="1:12" ht="45" x14ac:dyDescent="0.2">
      <c r="A32" s="4" t="s">
        <v>14</v>
      </c>
      <c r="B32" s="4" t="s">
        <v>88</v>
      </c>
      <c r="C32" s="4" t="s">
        <v>89</v>
      </c>
      <c r="D32" s="4" t="s">
        <v>101</v>
      </c>
      <c r="E32" s="4" t="s">
        <v>102</v>
      </c>
      <c r="F32" s="4" t="s">
        <v>19</v>
      </c>
      <c r="G32" s="4" t="s">
        <v>96</v>
      </c>
      <c r="H32" s="4" t="s">
        <v>93</v>
      </c>
      <c r="I32" s="4" t="s">
        <v>22</v>
      </c>
      <c r="J32" s="4" t="s">
        <v>23</v>
      </c>
      <c r="K32" s="5">
        <v>262265.28999999998</v>
      </c>
      <c r="L32" s="5">
        <f>SUMIFS(Maksājumi_statusa!J:J,Maksājumi_statusa!D:D,D32)</f>
        <v>0</v>
      </c>
    </row>
    <row r="33" spans="1:12" ht="45" x14ac:dyDescent="0.2">
      <c r="A33" s="4" t="s">
        <v>14</v>
      </c>
      <c r="B33" s="4" t="s">
        <v>88</v>
      </c>
      <c r="C33" s="4" t="s">
        <v>89</v>
      </c>
      <c r="D33" s="4" t="s">
        <v>103</v>
      </c>
      <c r="E33" s="4" t="s">
        <v>104</v>
      </c>
      <c r="F33" s="4" t="s">
        <v>19</v>
      </c>
      <c r="G33" s="4" t="s">
        <v>105</v>
      </c>
      <c r="H33" s="4" t="s">
        <v>93</v>
      </c>
      <c r="I33" s="4" t="s">
        <v>22</v>
      </c>
      <c r="J33" s="4" t="s">
        <v>23</v>
      </c>
      <c r="K33" s="5">
        <v>608211.84</v>
      </c>
      <c r="L33" s="5">
        <f>SUMIFS(Maksājumi_statusa!J:J,Maksājumi_statusa!D:D,D33)</f>
        <v>363862.19</v>
      </c>
    </row>
    <row r="34" spans="1:12" ht="45" x14ac:dyDescent="0.2">
      <c r="A34" s="4" t="s">
        <v>14</v>
      </c>
      <c r="B34" s="4" t="s">
        <v>88</v>
      </c>
      <c r="C34" s="4" t="s">
        <v>89</v>
      </c>
      <c r="D34" s="4" t="s">
        <v>106</v>
      </c>
      <c r="E34" s="4" t="s">
        <v>107</v>
      </c>
      <c r="F34" s="4" t="s">
        <v>19</v>
      </c>
      <c r="G34" s="4" t="s">
        <v>108</v>
      </c>
      <c r="H34" s="4" t="s">
        <v>93</v>
      </c>
      <c r="I34" s="4" t="s">
        <v>22</v>
      </c>
      <c r="J34" s="4" t="s">
        <v>23</v>
      </c>
      <c r="K34" s="5">
        <v>140303.98000000001</v>
      </c>
      <c r="L34" s="5">
        <f>SUMIFS(Maksājumi_statusa!J:J,Maksājumi_statusa!D:D,D34)</f>
        <v>42091.19</v>
      </c>
    </row>
    <row r="35" spans="1:12" ht="45" x14ac:dyDescent="0.2">
      <c r="A35" s="4" t="s">
        <v>14</v>
      </c>
      <c r="B35" s="4" t="s">
        <v>88</v>
      </c>
      <c r="C35" s="4" t="s">
        <v>89</v>
      </c>
      <c r="D35" s="4" t="s">
        <v>109</v>
      </c>
      <c r="E35" s="4" t="s">
        <v>110</v>
      </c>
      <c r="F35" s="4" t="s">
        <v>19</v>
      </c>
      <c r="G35" s="4" t="s">
        <v>105</v>
      </c>
      <c r="H35" s="4" t="s">
        <v>93</v>
      </c>
      <c r="I35" s="4" t="s">
        <v>22</v>
      </c>
      <c r="J35" s="4" t="s">
        <v>23</v>
      </c>
      <c r="K35" s="5">
        <v>741750</v>
      </c>
      <c r="L35" s="5">
        <f>SUMIFS(Maksājumi_statusa!J:J,Maksājumi_statusa!D:D,D35)</f>
        <v>448662.72</v>
      </c>
    </row>
    <row r="36" spans="1:12" ht="45" x14ac:dyDescent="0.2">
      <c r="A36" s="4" t="s">
        <v>14</v>
      </c>
      <c r="B36" s="4" t="s">
        <v>88</v>
      </c>
      <c r="C36" s="4" t="s">
        <v>89</v>
      </c>
      <c r="D36" s="4" t="s">
        <v>111</v>
      </c>
      <c r="E36" s="4" t="s">
        <v>112</v>
      </c>
      <c r="F36" s="4" t="s">
        <v>19</v>
      </c>
      <c r="G36" s="4" t="s">
        <v>108</v>
      </c>
      <c r="H36" s="4" t="s">
        <v>93</v>
      </c>
      <c r="I36" s="4" t="s">
        <v>22</v>
      </c>
      <c r="J36" s="4" t="s">
        <v>23</v>
      </c>
      <c r="K36" s="5">
        <v>101828.77</v>
      </c>
      <c r="L36" s="5">
        <f>SUMIFS(Maksājumi_statusa!J:J,Maksājumi_statusa!D:D,D36)</f>
        <v>30548.63</v>
      </c>
    </row>
    <row r="37" spans="1:12" ht="45" x14ac:dyDescent="0.2">
      <c r="A37" s="4" t="s">
        <v>14</v>
      </c>
      <c r="B37" s="4" t="s">
        <v>88</v>
      </c>
      <c r="C37" s="4" t="s">
        <v>89</v>
      </c>
      <c r="D37" s="4" t="s">
        <v>113</v>
      </c>
      <c r="E37" s="4" t="s">
        <v>114</v>
      </c>
      <c r="F37" s="4" t="s">
        <v>19</v>
      </c>
      <c r="G37" s="4" t="s">
        <v>115</v>
      </c>
      <c r="H37" s="4" t="s">
        <v>93</v>
      </c>
      <c r="I37" s="4" t="s">
        <v>22</v>
      </c>
      <c r="J37" s="4" t="s">
        <v>23</v>
      </c>
      <c r="K37" s="5">
        <v>611609.74</v>
      </c>
      <c r="L37" s="5">
        <f>SUMIFS(Maksājumi_statusa!J:J,Maksājumi_statusa!D:D,D37)</f>
        <v>183482</v>
      </c>
    </row>
    <row r="38" spans="1:12" ht="45" x14ac:dyDescent="0.2">
      <c r="A38" s="4" t="s">
        <v>14</v>
      </c>
      <c r="B38" s="4" t="s">
        <v>88</v>
      </c>
      <c r="C38" s="4" t="s">
        <v>89</v>
      </c>
      <c r="D38" s="4" t="s">
        <v>116</v>
      </c>
      <c r="E38" s="4" t="s">
        <v>117</v>
      </c>
      <c r="F38" s="4" t="s">
        <v>19</v>
      </c>
      <c r="G38" s="4" t="s">
        <v>118</v>
      </c>
      <c r="H38" s="4" t="s">
        <v>93</v>
      </c>
      <c r="I38" s="4" t="s">
        <v>22</v>
      </c>
      <c r="J38" s="4" t="s">
        <v>23</v>
      </c>
      <c r="K38" s="5">
        <v>1497966</v>
      </c>
      <c r="L38" s="5">
        <f>SUMIFS(Maksājumi_statusa!J:J,Maksājumi_statusa!D:D,D38)</f>
        <v>0</v>
      </c>
    </row>
    <row r="39" spans="1:12" ht="45" x14ac:dyDescent="0.2">
      <c r="A39" s="4" t="s">
        <v>14</v>
      </c>
      <c r="B39" s="4" t="s">
        <v>88</v>
      </c>
      <c r="C39" s="4" t="s">
        <v>89</v>
      </c>
      <c r="D39" s="4" t="s">
        <v>119</v>
      </c>
      <c r="E39" s="4" t="s">
        <v>120</v>
      </c>
      <c r="F39" s="4" t="s">
        <v>19</v>
      </c>
      <c r="G39" s="4" t="s">
        <v>118</v>
      </c>
      <c r="H39" s="4" t="s">
        <v>93</v>
      </c>
      <c r="I39" s="4" t="s">
        <v>22</v>
      </c>
      <c r="J39" s="4" t="s">
        <v>23</v>
      </c>
      <c r="K39" s="5">
        <v>2000000</v>
      </c>
      <c r="L39" s="5">
        <f>SUMIFS(Maksājumi_statusa!J:J,Maksājumi_statusa!D:D,D39)</f>
        <v>0</v>
      </c>
    </row>
    <row r="40" spans="1:12" ht="45" x14ac:dyDescent="0.2">
      <c r="A40" s="4" t="s">
        <v>14</v>
      </c>
      <c r="B40" s="4" t="s">
        <v>88</v>
      </c>
      <c r="C40" s="4" t="s">
        <v>89</v>
      </c>
      <c r="D40" s="4" t="s">
        <v>121</v>
      </c>
      <c r="E40" s="4" t="s">
        <v>122</v>
      </c>
      <c r="F40" s="4" t="s">
        <v>19</v>
      </c>
      <c r="G40" s="4" t="s">
        <v>115</v>
      </c>
      <c r="H40" s="4" t="s">
        <v>93</v>
      </c>
      <c r="I40" s="4" t="s">
        <v>22</v>
      </c>
      <c r="J40" s="4" t="s">
        <v>23</v>
      </c>
      <c r="K40" s="5">
        <v>510342.23</v>
      </c>
      <c r="L40" s="5">
        <f>SUMIFS(Maksājumi_statusa!J:J,Maksājumi_statusa!D:D,D40)</f>
        <v>0</v>
      </c>
    </row>
    <row r="41" spans="1:12" ht="45" x14ac:dyDescent="0.2">
      <c r="A41" s="4" t="s">
        <v>14</v>
      </c>
      <c r="B41" s="4" t="s">
        <v>88</v>
      </c>
      <c r="C41" s="4" t="s">
        <v>89</v>
      </c>
      <c r="D41" s="4" t="s">
        <v>123</v>
      </c>
      <c r="E41" s="4" t="s">
        <v>124</v>
      </c>
      <c r="F41" s="4" t="s">
        <v>19</v>
      </c>
      <c r="G41" s="4" t="s">
        <v>125</v>
      </c>
      <c r="H41" s="4" t="s">
        <v>93</v>
      </c>
      <c r="I41" s="4" t="s">
        <v>22</v>
      </c>
      <c r="J41" s="4" t="s">
        <v>23</v>
      </c>
      <c r="K41" s="5">
        <v>202722.89</v>
      </c>
      <c r="L41" s="5">
        <f>SUMIFS(Maksājumi_statusa!J:J,Maksājumi_statusa!D:D,D41)</f>
        <v>27513.25</v>
      </c>
    </row>
    <row r="42" spans="1:12" ht="45" x14ac:dyDescent="0.2">
      <c r="A42" s="4" t="s">
        <v>14</v>
      </c>
      <c r="B42" s="4" t="s">
        <v>88</v>
      </c>
      <c r="C42" s="4" t="s">
        <v>89</v>
      </c>
      <c r="D42" s="4" t="s">
        <v>126</v>
      </c>
      <c r="E42" s="4" t="s">
        <v>127</v>
      </c>
      <c r="F42" s="4" t="s">
        <v>19</v>
      </c>
      <c r="G42" s="4" t="s">
        <v>128</v>
      </c>
      <c r="H42" s="4" t="s">
        <v>93</v>
      </c>
      <c r="I42" s="4" t="s">
        <v>22</v>
      </c>
      <c r="J42" s="4" t="s">
        <v>23</v>
      </c>
      <c r="K42" s="5">
        <v>1160946.79</v>
      </c>
      <c r="L42" s="5">
        <f>SUMIFS(Maksājumi_statusa!J:J,Maksājumi_statusa!D:D,D42)</f>
        <v>0</v>
      </c>
    </row>
    <row r="43" spans="1:12" ht="45" x14ac:dyDescent="0.2">
      <c r="A43" s="4" t="s">
        <v>14</v>
      </c>
      <c r="B43" s="4" t="s">
        <v>88</v>
      </c>
      <c r="C43" s="4" t="s">
        <v>89</v>
      </c>
      <c r="D43" s="4" t="s">
        <v>129</v>
      </c>
      <c r="E43" s="4" t="s">
        <v>130</v>
      </c>
      <c r="F43" s="4" t="s">
        <v>19</v>
      </c>
      <c r="G43" s="4" t="s">
        <v>31</v>
      </c>
      <c r="H43" s="4" t="s">
        <v>93</v>
      </c>
      <c r="I43" s="4" t="s">
        <v>22</v>
      </c>
      <c r="J43" s="4" t="s">
        <v>23</v>
      </c>
      <c r="K43" s="5">
        <v>1246931.6399999999</v>
      </c>
      <c r="L43" s="5">
        <f>SUMIFS(Maksājumi_statusa!J:J,Maksājumi_statusa!D:D,D43)</f>
        <v>374061.86</v>
      </c>
    </row>
    <row r="44" spans="1:12" ht="45" x14ac:dyDescent="0.2">
      <c r="A44" s="4" t="s">
        <v>14</v>
      </c>
      <c r="B44" s="4" t="s">
        <v>88</v>
      </c>
      <c r="C44" s="4" t="s">
        <v>89</v>
      </c>
      <c r="D44" s="4" t="s">
        <v>131</v>
      </c>
      <c r="E44" s="4" t="s">
        <v>132</v>
      </c>
      <c r="F44" s="4" t="s">
        <v>19</v>
      </c>
      <c r="G44" s="4" t="s">
        <v>133</v>
      </c>
      <c r="H44" s="4" t="s">
        <v>93</v>
      </c>
      <c r="I44" s="4" t="s">
        <v>22</v>
      </c>
      <c r="J44" s="4" t="s">
        <v>23</v>
      </c>
      <c r="K44" s="5">
        <v>725515.74</v>
      </c>
      <c r="L44" s="5">
        <f>SUMIFS(Maksājumi_statusa!J:J,Maksājumi_statusa!D:D,D44)</f>
        <v>233404</v>
      </c>
    </row>
    <row r="45" spans="1:12" ht="45" x14ac:dyDescent="0.2">
      <c r="A45" s="4" t="s">
        <v>14</v>
      </c>
      <c r="B45" s="4" t="s">
        <v>88</v>
      </c>
      <c r="C45" s="4" t="s">
        <v>89</v>
      </c>
      <c r="D45" s="4" t="s">
        <v>134</v>
      </c>
      <c r="E45" s="4" t="s">
        <v>135</v>
      </c>
      <c r="F45" s="4" t="s">
        <v>19</v>
      </c>
      <c r="G45" s="4" t="s">
        <v>136</v>
      </c>
      <c r="H45" s="4" t="s">
        <v>93</v>
      </c>
      <c r="I45" s="4" t="s">
        <v>22</v>
      </c>
      <c r="J45" s="4" t="s">
        <v>23</v>
      </c>
      <c r="K45" s="5">
        <v>803398</v>
      </c>
      <c r="L45" s="5">
        <f>SUMIFS(Maksājumi_statusa!J:J,Maksājumi_statusa!D:D,D45)</f>
        <v>160679.6</v>
      </c>
    </row>
    <row r="46" spans="1:12" ht="45" x14ac:dyDescent="0.2">
      <c r="A46" s="4" t="s">
        <v>14</v>
      </c>
      <c r="B46" s="4" t="s">
        <v>88</v>
      </c>
      <c r="C46" s="4" t="s">
        <v>89</v>
      </c>
      <c r="D46" s="4" t="s">
        <v>137</v>
      </c>
      <c r="E46" s="4" t="s">
        <v>138</v>
      </c>
      <c r="F46" s="4" t="s">
        <v>19</v>
      </c>
      <c r="G46" s="4" t="s">
        <v>139</v>
      </c>
      <c r="H46" s="4" t="s">
        <v>93</v>
      </c>
      <c r="I46" s="4" t="s">
        <v>22</v>
      </c>
      <c r="J46" s="4" t="s">
        <v>23</v>
      </c>
      <c r="K46" s="5">
        <v>282635.58</v>
      </c>
      <c r="L46" s="5">
        <f>SUMIFS(Maksājumi_statusa!J:J,Maksājumi_statusa!D:D,D46)</f>
        <v>169581.35</v>
      </c>
    </row>
    <row r="47" spans="1:12" ht="45" x14ac:dyDescent="0.2">
      <c r="A47" s="4" t="s">
        <v>14</v>
      </c>
      <c r="B47" s="4" t="s">
        <v>88</v>
      </c>
      <c r="C47" s="4" t="s">
        <v>89</v>
      </c>
      <c r="D47" s="4" t="s">
        <v>140</v>
      </c>
      <c r="E47" s="4" t="s">
        <v>141</v>
      </c>
      <c r="F47" s="4" t="s">
        <v>19</v>
      </c>
      <c r="G47" s="4" t="s">
        <v>142</v>
      </c>
      <c r="H47" s="4" t="s">
        <v>93</v>
      </c>
      <c r="I47" s="4" t="s">
        <v>22</v>
      </c>
      <c r="J47" s="4" t="s">
        <v>23</v>
      </c>
      <c r="K47" s="5">
        <v>245239</v>
      </c>
      <c r="L47" s="5">
        <f>SUMIFS(Maksājumi_statusa!J:J,Maksājumi_statusa!D:D,D47)</f>
        <v>147143.4</v>
      </c>
    </row>
    <row r="48" spans="1:12" ht="45" x14ac:dyDescent="0.2">
      <c r="A48" s="4" t="s">
        <v>14</v>
      </c>
      <c r="B48" s="4" t="s">
        <v>88</v>
      </c>
      <c r="C48" s="4" t="s">
        <v>89</v>
      </c>
      <c r="D48" s="4" t="s">
        <v>143</v>
      </c>
      <c r="E48" s="4" t="s">
        <v>144</v>
      </c>
      <c r="F48" s="4" t="s">
        <v>19</v>
      </c>
      <c r="G48" s="4" t="s">
        <v>142</v>
      </c>
      <c r="H48" s="4" t="s">
        <v>93</v>
      </c>
      <c r="I48" s="4" t="s">
        <v>22</v>
      </c>
      <c r="J48" s="4" t="s">
        <v>23</v>
      </c>
      <c r="K48" s="5">
        <v>943308</v>
      </c>
      <c r="L48" s="5">
        <f>SUMIFS(Maksājumi_statusa!J:J,Maksājumi_statusa!D:D,D48)</f>
        <v>0</v>
      </c>
    </row>
    <row r="49" spans="1:12" ht="45" x14ac:dyDescent="0.2">
      <c r="A49" s="4" t="s">
        <v>14</v>
      </c>
      <c r="B49" s="4" t="s">
        <v>88</v>
      </c>
      <c r="C49" s="4" t="s">
        <v>89</v>
      </c>
      <c r="D49" s="4" t="s">
        <v>145</v>
      </c>
      <c r="E49" s="4" t="s">
        <v>146</v>
      </c>
      <c r="F49" s="4" t="s">
        <v>19</v>
      </c>
      <c r="G49" s="4" t="s">
        <v>115</v>
      </c>
      <c r="H49" s="4" t="s">
        <v>93</v>
      </c>
      <c r="I49" s="4" t="s">
        <v>22</v>
      </c>
      <c r="J49" s="4" t="s">
        <v>23</v>
      </c>
      <c r="K49" s="5">
        <v>947244</v>
      </c>
      <c r="L49" s="5">
        <f>SUMIFS(Maksājumi_statusa!J:J,Maksājumi_statusa!D:D,D49)</f>
        <v>284173.2</v>
      </c>
    </row>
    <row r="50" spans="1:12" ht="45" x14ac:dyDescent="0.2">
      <c r="A50" s="4" t="s">
        <v>14</v>
      </c>
      <c r="B50" s="4" t="s">
        <v>88</v>
      </c>
      <c r="C50" s="4" t="s">
        <v>89</v>
      </c>
      <c r="D50" s="4" t="s">
        <v>147</v>
      </c>
      <c r="E50" s="4" t="s">
        <v>148</v>
      </c>
      <c r="F50" s="4" t="s">
        <v>19</v>
      </c>
      <c r="G50" s="4" t="s">
        <v>149</v>
      </c>
      <c r="H50" s="4" t="s">
        <v>93</v>
      </c>
      <c r="I50" s="4" t="s">
        <v>22</v>
      </c>
      <c r="J50" s="4" t="s">
        <v>23</v>
      </c>
      <c r="K50" s="5">
        <v>678204</v>
      </c>
      <c r="L50" s="5">
        <f>SUMIFS(Maksājumi_statusa!J:J,Maksājumi_statusa!D:D,D50)</f>
        <v>406922.4</v>
      </c>
    </row>
    <row r="51" spans="1:12" ht="45" x14ac:dyDescent="0.2">
      <c r="A51" s="4" t="s">
        <v>14</v>
      </c>
      <c r="B51" s="4" t="s">
        <v>88</v>
      </c>
      <c r="C51" s="4" t="s">
        <v>89</v>
      </c>
      <c r="D51" s="4" t="s">
        <v>150</v>
      </c>
      <c r="E51" s="4" t="s">
        <v>151</v>
      </c>
      <c r="F51" s="4" t="s">
        <v>19</v>
      </c>
      <c r="G51" s="4" t="s">
        <v>54</v>
      </c>
      <c r="H51" s="4" t="s">
        <v>93</v>
      </c>
      <c r="I51" s="4" t="s">
        <v>22</v>
      </c>
      <c r="J51" s="4" t="s">
        <v>23</v>
      </c>
      <c r="K51" s="5">
        <v>908976</v>
      </c>
      <c r="L51" s="5">
        <f>SUMIFS(Maksājumi_statusa!J:J,Maksājumi_statusa!D:D,D51)</f>
        <v>269272.92</v>
      </c>
    </row>
    <row r="52" spans="1:12" ht="45" x14ac:dyDescent="0.2">
      <c r="A52" s="4" t="s">
        <v>14</v>
      </c>
      <c r="B52" s="4" t="s">
        <v>88</v>
      </c>
      <c r="C52" s="4" t="s">
        <v>89</v>
      </c>
      <c r="D52" s="4" t="s">
        <v>152</v>
      </c>
      <c r="E52" s="4" t="s">
        <v>153</v>
      </c>
      <c r="F52" s="4" t="s">
        <v>19</v>
      </c>
      <c r="G52" s="4" t="s">
        <v>154</v>
      </c>
      <c r="H52" s="4" t="s">
        <v>93</v>
      </c>
      <c r="I52" s="4" t="s">
        <v>22</v>
      </c>
      <c r="J52" s="4" t="s">
        <v>23</v>
      </c>
      <c r="K52" s="5">
        <v>503304</v>
      </c>
      <c r="L52" s="5">
        <f>SUMIFS(Maksājumi_statusa!J:J,Maksājumi_statusa!D:D,D52)</f>
        <v>95401.02</v>
      </c>
    </row>
    <row r="53" spans="1:12" ht="45" x14ac:dyDescent="0.2">
      <c r="A53" s="4" t="s">
        <v>14</v>
      </c>
      <c r="B53" s="4" t="s">
        <v>88</v>
      </c>
      <c r="C53" s="4" t="s">
        <v>89</v>
      </c>
      <c r="D53" s="4" t="s">
        <v>155</v>
      </c>
      <c r="E53" s="4" t="s">
        <v>156</v>
      </c>
      <c r="F53" s="4" t="s">
        <v>19</v>
      </c>
      <c r="G53" s="4" t="s">
        <v>142</v>
      </c>
      <c r="H53" s="4" t="s">
        <v>93</v>
      </c>
      <c r="I53" s="4" t="s">
        <v>22</v>
      </c>
      <c r="J53" s="4" t="s">
        <v>23</v>
      </c>
      <c r="K53" s="5">
        <v>438012</v>
      </c>
      <c r="L53" s="5">
        <f>SUMIFS(Maksājumi_statusa!J:J,Maksājumi_statusa!D:D,D53)</f>
        <v>131403.6</v>
      </c>
    </row>
    <row r="54" spans="1:12" ht="45" x14ac:dyDescent="0.2">
      <c r="A54" s="4" t="s">
        <v>14</v>
      </c>
      <c r="B54" s="4" t="s">
        <v>88</v>
      </c>
      <c r="C54" s="4" t="s">
        <v>89</v>
      </c>
      <c r="D54" s="4" t="s">
        <v>157</v>
      </c>
      <c r="E54" s="4" t="s">
        <v>158</v>
      </c>
      <c r="F54" s="4" t="s">
        <v>19</v>
      </c>
      <c r="G54" s="4" t="s">
        <v>31</v>
      </c>
      <c r="H54" s="4" t="s">
        <v>93</v>
      </c>
      <c r="I54" s="4" t="s">
        <v>22</v>
      </c>
      <c r="J54" s="4" t="s">
        <v>23</v>
      </c>
      <c r="K54" s="5">
        <v>807216</v>
      </c>
      <c r="L54" s="5">
        <f>SUMIFS(Maksājumi_statusa!J:J,Maksājumi_statusa!D:D,D54)</f>
        <v>242164</v>
      </c>
    </row>
    <row r="55" spans="1:12" ht="45" x14ac:dyDescent="0.2">
      <c r="A55" s="4" t="s">
        <v>14</v>
      </c>
      <c r="B55" s="4" t="s">
        <v>88</v>
      </c>
      <c r="C55" s="4" t="s">
        <v>89</v>
      </c>
      <c r="D55" s="4" t="s">
        <v>159</v>
      </c>
      <c r="E55" s="4" t="s">
        <v>160</v>
      </c>
      <c r="F55" s="4" t="s">
        <v>19</v>
      </c>
      <c r="G55" s="4" t="s">
        <v>31</v>
      </c>
      <c r="H55" s="4" t="s">
        <v>93</v>
      </c>
      <c r="I55" s="4" t="s">
        <v>22</v>
      </c>
      <c r="J55" s="4" t="s">
        <v>23</v>
      </c>
      <c r="K55" s="5">
        <v>831852.34</v>
      </c>
      <c r="L55" s="5">
        <f>SUMIFS(Maksājumi_statusa!J:J,Maksājumi_statusa!D:D,D55)</f>
        <v>249555.7</v>
      </c>
    </row>
    <row r="56" spans="1:12" ht="45" x14ac:dyDescent="0.2">
      <c r="A56" s="4" t="s">
        <v>14</v>
      </c>
      <c r="B56" s="4" t="s">
        <v>88</v>
      </c>
      <c r="C56" s="4" t="s">
        <v>89</v>
      </c>
      <c r="D56" s="4" t="s">
        <v>161</v>
      </c>
      <c r="E56" s="4" t="s">
        <v>162</v>
      </c>
      <c r="F56" s="4" t="s">
        <v>19</v>
      </c>
      <c r="G56" s="4" t="s">
        <v>163</v>
      </c>
      <c r="H56" s="4" t="s">
        <v>93</v>
      </c>
      <c r="I56" s="4" t="s">
        <v>22</v>
      </c>
      <c r="J56" s="4" t="s">
        <v>23</v>
      </c>
      <c r="K56" s="5">
        <v>193434</v>
      </c>
      <c r="L56" s="5">
        <f>SUMIFS(Maksājumi_statusa!J:J,Maksājumi_statusa!D:D,D56)</f>
        <v>0</v>
      </c>
    </row>
    <row r="57" spans="1:12" ht="45" x14ac:dyDescent="0.2">
      <c r="A57" s="4" t="s">
        <v>14</v>
      </c>
      <c r="B57" s="4" t="s">
        <v>88</v>
      </c>
      <c r="C57" s="4" t="s">
        <v>89</v>
      </c>
      <c r="D57" s="4" t="s">
        <v>164</v>
      </c>
      <c r="E57" s="4" t="s">
        <v>165</v>
      </c>
      <c r="F57" s="4" t="s">
        <v>19</v>
      </c>
      <c r="G57" s="4" t="s">
        <v>31</v>
      </c>
      <c r="H57" s="4" t="s">
        <v>93</v>
      </c>
      <c r="I57" s="4" t="s">
        <v>22</v>
      </c>
      <c r="J57" s="4" t="s">
        <v>23</v>
      </c>
      <c r="K57" s="5">
        <v>1069439.68</v>
      </c>
      <c r="L57" s="5">
        <f>SUMIFS(Maksājumi_statusa!J:J,Maksājumi_statusa!D:D,D57)</f>
        <v>320831.90000000002</v>
      </c>
    </row>
    <row r="58" spans="1:12" ht="45" x14ac:dyDescent="0.2">
      <c r="A58" s="4" t="s">
        <v>14</v>
      </c>
      <c r="B58" s="4" t="s">
        <v>88</v>
      </c>
      <c r="C58" s="4" t="s">
        <v>89</v>
      </c>
      <c r="D58" s="4" t="s">
        <v>166</v>
      </c>
      <c r="E58" s="4" t="s">
        <v>167</v>
      </c>
      <c r="F58" s="4" t="s">
        <v>19</v>
      </c>
      <c r="G58" s="4" t="s">
        <v>168</v>
      </c>
      <c r="H58" s="4" t="s">
        <v>93</v>
      </c>
      <c r="I58" s="4" t="s">
        <v>22</v>
      </c>
      <c r="J58" s="4" t="s">
        <v>23</v>
      </c>
      <c r="K58" s="5">
        <v>984262.59</v>
      </c>
      <c r="L58" s="5">
        <f>SUMIFS(Maksājumi_statusa!J:J,Maksājumi_statusa!D:D,D58)</f>
        <v>0</v>
      </c>
    </row>
    <row r="59" spans="1:12" ht="45" x14ac:dyDescent="0.2">
      <c r="A59" s="4" t="s">
        <v>14</v>
      </c>
      <c r="B59" s="4" t="s">
        <v>88</v>
      </c>
      <c r="C59" s="4" t="s">
        <v>89</v>
      </c>
      <c r="D59" s="4" t="s">
        <v>169</v>
      </c>
      <c r="E59" s="4" t="s">
        <v>170</v>
      </c>
      <c r="F59" s="4" t="s">
        <v>19</v>
      </c>
      <c r="G59" s="4" t="s">
        <v>171</v>
      </c>
      <c r="H59" s="4" t="s">
        <v>93</v>
      </c>
      <c r="I59" s="4" t="s">
        <v>22</v>
      </c>
      <c r="J59" s="4" t="s">
        <v>23</v>
      </c>
      <c r="K59" s="5">
        <v>549834</v>
      </c>
      <c r="L59" s="5">
        <f>SUMIFS(Maksājumi_statusa!J:J,Maksājumi_statusa!D:D,D59)</f>
        <v>0</v>
      </c>
    </row>
    <row r="60" spans="1:12" ht="45" x14ac:dyDescent="0.2">
      <c r="A60" s="4" t="s">
        <v>14</v>
      </c>
      <c r="B60" s="4" t="s">
        <v>88</v>
      </c>
      <c r="C60" s="4" t="s">
        <v>89</v>
      </c>
      <c r="D60" s="4" t="s">
        <v>172</v>
      </c>
      <c r="E60" s="4" t="s">
        <v>173</v>
      </c>
      <c r="F60" s="4" t="s">
        <v>19</v>
      </c>
      <c r="G60" s="4" t="s">
        <v>168</v>
      </c>
      <c r="H60" s="4" t="s">
        <v>93</v>
      </c>
      <c r="I60" s="4" t="s">
        <v>22</v>
      </c>
      <c r="J60" s="4" t="s">
        <v>23</v>
      </c>
      <c r="K60" s="5">
        <v>492286.52</v>
      </c>
      <c r="L60" s="5">
        <f>SUMIFS(Maksājumi_statusa!J:J,Maksājumi_statusa!D:D,D60)</f>
        <v>0</v>
      </c>
    </row>
    <row r="61" spans="1:12" ht="45" x14ac:dyDescent="0.2">
      <c r="A61" s="4" t="s">
        <v>14</v>
      </c>
      <c r="B61" s="4" t="s">
        <v>88</v>
      </c>
      <c r="C61" s="4" t="s">
        <v>89</v>
      </c>
      <c r="D61" s="4" t="s">
        <v>174</v>
      </c>
      <c r="E61" s="4" t="s">
        <v>175</v>
      </c>
      <c r="F61" s="4" t="s">
        <v>19</v>
      </c>
      <c r="G61" s="4" t="s">
        <v>133</v>
      </c>
      <c r="H61" s="4" t="s">
        <v>93</v>
      </c>
      <c r="I61" s="4" t="s">
        <v>22</v>
      </c>
      <c r="J61" s="4" t="s">
        <v>23</v>
      </c>
      <c r="K61" s="5">
        <v>405257.58</v>
      </c>
      <c r="L61" s="5">
        <f>SUMIFS(Maksājumi_statusa!J:J,Maksājumi_statusa!D:D,D61)</f>
        <v>35500</v>
      </c>
    </row>
    <row r="62" spans="1:12" ht="45" x14ac:dyDescent="0.2">
      <c r="A62" s="4" t="s">
        <v>14</v>
      </c>
      <c r="B62" s="4" t="s">
        <v>88</v>
      </c>
      <c r="C62" s="4" t="s">
        <v>89</v>
      </c>
      <c r="D62" s="4" t="s">
        <v>176</v>
      </c>
      <c r="E62" s="4" t="s">
        <v>177</v>
      </c>
      <c r="F62" s="4" t="s">
        <v>19</v>
      </c>
      <c r="G62" s="4" t="s">
        <v>92</v>
      </c>
      <c r="H62" s="4" t="s">
        <v>93</v>
      </c>
      <c r="I62" s="4" t="s">
        <v>22</v>
      </c>
      <c r="J62" s="4" t="s">
        <v>23</v>
      </c>
      <c r="K62" s="5">
        <v>180656</v>
      </c>
      <c r="L62" s="5">
        <f>SUMIFS(Maksājumi_statusa!J:J,Maksājumi_statusa!D:D,D62)</f>
        <v>0</v>
      </c>
    </row>
    <row r="63" spans="1:12" ht="45" x14ac:dyDescent="0.2">
      <c r="A63" s="4" t="s">
        <v>14</v>
      </c>
      <c r="B63" s="4" t="s">
        <v>88</v>
      </c>
      <c r="C63" s="4" t="s">
        <v>89</v>
      </c>
      <c r="D63" s="4" t="s">
        <v>178</v>
      </c>
      <c r="E63" s="4" t="s">
        <v>179</v>
      </c>
      <c r="F63" s="4" t="s">
        <v>19</v>
      </c>
      <c r="G63" s="4" t="s">
        <v>31</v>
      </c>
      <c r="H63" s="4" t="s">
        <v>93</v>
      </c>
      <c r="I63" s="4" t="s">
        <v>22</v>
      </c>
      <c r="J63" s="4" t="s">
        <v>23</v>
      </c>
      <c r="K63" s="5">
        <v>441585.45</v>
      </c>
      <c r="L63" s="5">
        <f>SUMIFS(Maksājumi_statusa!J:J,Maksājumi_statusa!D:D,D63)</f>
        <v>131914.6</v>
      </c>
    </row>
    <row r="64" spans="1:12" ht="45" x14ac:dyDescent="0.2">
      <c r="A64" s="4" t="s">
        <v>14</v>
      </c>
      <c r="B64" s="4" t="s">
        <v>88</v>
      </c>
      <c r="C64" s="4" t="s">
        <v>89</v>
      </c>
      <c r="D64" s="4" t="s">
        <v>180</v>
      </c>
      <c r="E64" s="4" t="s">
        <v>181</v>
      </c>
      <c r="F64" s="4" t="s">
        <v>19</v>
      </c>
      <c r="G64" s="4" t="s">
        <v>163</v>
      </c>
      <c r="H64" s="4" t="s">
        <v>93</v>
      </c>
      <c r="I64" s="4" t="s">
        <v>22</v>
      </c>
      <c r="J64" s="4" t="s">
        <v>23</v>
      </c>
      <c r="K64" s="5">
        <v>310176.42</v>
      </c>
      <c r="L64" s="5">
        <f>SUMIFS(Maksājumi_statusa!J:J,Maksājumi_statusa!D:D,D64)</f>
        <v>93052.93</v>
      </c>
    </row>
    <row r="65" spans="1:12" ht="45" x14ac:dyDescent="0.2">
      <c r="A65" s="4" t="s">
        <v>14</v>
      </c>
      <c r="B65" s="4" t="s">
        <v>88</v>
      </c>
      <c r="C65" s="4" t="s">
        <v>89</v>
      </c>
      <c r="D65" s="4" t="s">
        <v>182</v>
      </c>
      <c r="E65" s="4" t="s">
        <v>183</v>
      </c>
      <c r="F65" s="4" t="s">
        <v>19</v>
      </c>
      <c r="G65" s="4" t="s">
        <v>163</v>
      </c>
      <c r="H65" s="4" t="s">
        <v>93</v>
      </c>
      <c r="I65" s="4" t="s">
        <v>22</v>
      </c>
      <c r="J65" s="4" t="s">
        <v>23</v>
      </c>
      <c r="K65" s="5">
        <v>259092</v>
      </c>
      <c r="L65" s="5">
        <f>SUMIFS(Maksājumi_statusa!J:J,Maksājumi_statusa!D:D,D65)</f>
        <v>77727.600000000006</v>
      </c>
    </row>
    <row r="66" spans="1:12" ht="45" x14ac:dyDescent="0.2">
      <c r="A66" s="4" t="s">
        <v>14</v>
      </c>
      <c r="B66" s="4" t="s">
        <v>88</v>
      </c>
      <c r="C66" s="4" t="s">
        <v>89</v>
      </c>
      <c r="D66" s="4" t="s">
        <v>184</v>
      </c>
      <c r="E66" s="4" t="s">
        <v>185</v>
      </c>
      <c r="F66" s="4" t="s">
        <v>19</v>
      </c>
      <c r="G66" s="4" t="s">
        <v>186</v>
      </c>
      <c r="H66" s="4" t="s">
        <v>93</v>
      </c>
      <c r="I66" s="4" t="s">
        <v>22</v>
      </c>
      <c r="J66" s="4" t="s">
        <v>23</v>
      </c>
      <c r="K66" s="5">
        <v>97554.34</v>
      </c>
      <c r="L66" s="5">
        <f>SUMIFS(Maksājumi_statusa!J:J,Maksājumi_statusa!D:D,D66)</f>
        <v>0</v>
      </c>
    </row>
    <row r="67" spans="1:12" ht="45" x14ac:dyDescent="0.2">
      <c r="A67" s="4" t="s">
        <v>14</v>
      </c>
      <c r="B67" s="4" t="s">
        <v>88</v>
      </c>
      <c r="C67" s="4" t="s">
        <v>89</v>
      </c>
      <c r="D67" s="4" t="s">
        <v>187</v>
      </c>
      <c r="E67" s="4" t="s">
        <v>188</v>
      </c>
      <c r="F67" s="4" t="s">
        <v>19</v>
      </c>
      <c r="G67" s="4" t="s">
        <v>142</v>
      </c>
      <c r="H67" s="4" t="s">
        <v>93</v>
      </c>
      <c r="I67" s="4" t="s">
        <v>22</v>
      </c>
      <c r="J67" s="4" t="s">
        <v>23</v>
      </c>
      <c r="K67" s="5">
        <v>410727.61</v>
      </c>
      <c r="L67" s="5">
        <f>SUMIFS(Maksājumi_statusa!J:J,Maksājumi_statusa!D:D,D67)</f>
        <v>123218.28</v>
      </c>
    </row>
    <row r="68" spans="1:12" ht="45" x14ac:dyDescent="0.2">
      <c r="A68" s="4" t="s">
        <v>14</v>
      </c>
      <c r="B68" s="4" t="s">
        <v>88</v>
      </c>
      <c r="C68" s="4" t="s">
        <v>89</v>
      </c>
      <c r="D68" s="4" t="s">
        <v>189</v>
      </c>
      <c r="E68" s="4" t="s">
        <v>190</v>
      </c>
      <c r="F68" s="4" t="s">
        <v>19</v>
      </c>
      <c r="G68" s="4" t="s">
        <v>96</v>
      </c>
      <c r="H68" s="4" t="s">
        <v>93</v>
      </c>
      <c r="I68" s="4" t="s">
        <v>22</v>
      </c>
      <c r="J68" s="4" t="s">
        <v>23</v>
      </c>
      <c r="K68" s="5">
        <v>515132.48</v>
      </c>
      <c r="L68" s="5">
        <f>SUMIFS(Maksājumi_statusa!J:J,Maksājumi_statusa!D:D,D68)</f>
        <v>0</v>
      </c>
    </row>
    <row r="69" spans="1:12" ht="45" x14ac:dyDescent="0.2">
      <c r="A69" s="4" t="s">
        <v>14</v>
      </c>
      <c r="B69" s="4" t="s">
        <v>88</v>
      </c>
      <c r="C69" s="4" t="s">
        <v>89</v>
      </c>
      <c r="D69" s="4" t="s">
        <v>191</v>
      </c>
      <c r="E69" s="4" t="s">
        <v>192</v>
      </c>
      <c r="F69" s="4" t="s">
        <v>19</v>
      </c>
      <c r="G69" s="4" t="s">
        <v>193</v>
      </c>
      <c r="H69" s="4" t="s">
        <v>93</v>
      </c>
      <c r="I69" s="4" t="s">
        <v>22</v>
      </c>
      <c r="J69" s="4" t="s">
        <v>23</v>
      </c>
      <c r="K69" s="5">
        <v>439137.12</v>
      </c>
      <c r="L69" s="5">
        <f>SUMIFS(Maksājumi_statusa!J:J,Maksājumi_statusa!D:D,D69)</f>
        <v>0</v>
      </c>
    </row>
    <row r="70" spans="1:12" ht="45" x14ac:dyDescent="0.2">
      <c r="A70" s="4" t="s">
        <v>14</v>
      </c>
      <c r="B70" s="4" t="s">
        <v>88</v>
      </c>
      <c r="C70" s="4" t="s">
        <v>89</v>
      </c>
      <c r="D70" s="4" t="s">
        <v>194</v>
      </c>
      <c r="E70" s="4" t="s">
        <v>195</v>
      </c>
      <c r="F70" s="4" t="s">
        <v>19</v>
      </c>
      <c r="G70" s="4" t="s">
        <v>193</v>
      </c>
      <c r="H70" s="4" t="s">
        <v>93</v>
      </c>
      <c r="I70" s="4" t="s">
        <v>22</v>
      </c>
      <c r="J70" s="4" t="s">
        <v>23</v>
      </c>
      <c r="K70" s="5">
        <v>1074926.56</v>
      </c>
      <c r="L70" s="5">
        <f>SUMIFS(Maksājumi_statusa!J:J,Maksājumi_statusa!D:D,D70)</f>
        <v>0</v>
      </c>
    </row>
    <row r="71" spans="1:12" ht="22.5" x14ac:dyDescent="0.2">
      <c r="A71" s="4" t="s">
        <v>14</v>
      </c>
      <c r="B71" s="4" t="s">
        <v>196</v>
      </c>
      <c r="C71" s="4" t="s">
        <v>197</v>
      </c>
      <c r="D71" s="4" t="s">
        <v>198</v>
      </c>
      <c r="E71" s="4" t="s">
        <v>199</v>
      </c>
      <c r="F71" s="4" t="s">
        <v>19</v>
      </c>
      <c r="G71" s="4" t="s">
        <v>200</v>
      </c>
      <c r="H71" s="4" t="s">
        <v>58</v>
      </c>
      <c r="I71" s="4" t="s">
        <v>22</v>
      </c>
      <c r="J71" s="4" t="s">
        <v>23</v>
      </c>
      <c r="K71" s="5">
        <v>247933.88</v>
      </c>
      <c r="L71" s="5">
        <f>SUMIFS(Maksājumi_statusa!J:J,Maksājumi_statusa!D:D,D71)</f>
        <v>10993.25</v>
      </c>
    </row>
    <row r="72" spans="1:12" ht="22.5" x14ac:dyDescent="0.2">
      <c r="A72" s="4" t="s">
        <v>14</v>
      </c>
      <c r="B72" s="4" t="s">
        <v>196</v>
      </c>
      <c r="C72" s="4" t="s">
        <v>197</v>
      </c>
      <c r="D72" s="4" t="s">
        <v>201</v>
      </c>
      <c r="E72" s="4" t="s">
        <v>202</v>
      </c>
      <c r="F72" s="4" t="s">
        <v>19</v>
      </c>
      <c r="G72" s="4" t="s">
        <v>203</v>
      </c>
      <c r="H72" s="4" t="s">
        <v>58</v>
      </c>
      <c r="I72" s="4" t="s">
        <v>22</v>
      </c>
      <c r="J72" s="4" t="s">
        <v>23</v>
      </c>
      <c r="K72" s="5">
        <v>368922.4</v>
      </c>
      <c r="L72" s="5">
        <f>SUMIFS(Maksājumi_statusa!J:J,Maksājumi_statusa!D:D,D72)</f>
        <v>93304.46</v>
      </c>
    </row>
    <row r="73" spans="1:12" ht="22.5" x14ac:dyDescent="0.2">
      <c r="A73" s="4" t="s">
        <v>14</v>
      </c>
      <c r="B73" s="4" t="s">
        <v>196</v>
      </c>
      <c r="C73" s="4" t="s">
        <v>197</v>
      </c>
      <c r="D73" s="4" t="s">
        <v>204</v>
      </c>
      <c r="E73" s="4" t="s">
        <v>205</v>
      </c>
      <c r="F73" s="4" t="s">
        <v>19</v>
      </c>
      <c r="G73" s="4" t="s">
        <v>206</v>
      </c>
      <c r="H73" s="4" t="s">
        <v>58</v>
      </c>
      <c r="I73" s="4" t="s">
        <v>22</v>
      </c>
      <c r="J73" s="4" t="s">
        <v>23</v>
      </c>
      <c r="K73" s="5">
        <v>82644.63</v>
      </c>
      <c r="L73" s="5">
        <f>SUMIFS(Maksājumi_statusa!J:J,Maksājumi_statusa!D:D,D73)</f>
        <v>14030</v>
      </c>
    </row>
    <row r="74" spans="1:12" ht="33.75" x14ac:dyDescent="0.2">
      <c r="A74" s="4" t="s">
        <v>14</v>
      </c>
      <c r="B74" s="4" t="s">
        <v>196</v>
      </c>
      <c r="C74" s="4" t="s">
        <v>197</v>
      </c>
      <c r="D74" s="4" t="s">
        <v>207</v>
      </c>
      <c r="E74" s="4" t="s">
        <v>208</v>
      </c>
      <c r="F74" s="4" t="s">
        <v>19</v>
      </c>
      <c r="G74" s="4" t="s">
        <v>209</v>
      </c>
      <c r="H74" s="4" t="s">
        <v>58</v>
      </c>
      <c r="I74" s="4" t="s">
        <v>22</v>
      </c>
      <c r="J74" s="4" t="s">
        <v>23</v>
      </c>
      <c r="K74" s="5">
        <v>206611.57</v>
      </c>
      <c r="L74" s="5">
        <f>SUMIFS(Maksājumi_statusa!J:J,Maksājumi_statusa!D:D,D74)</f>
        <v>23350</v>
      </c>
    </row>
    <row r="75" spans="1:12" ht="22.5" x14ac:dyDescent="0.2">
      <c r="A75" s="4" t="s">
        <v>14</v>
      </c>
      <c r="B75" s="4" t="s">
        <v>196</v>
      </c>
      <c r="C75" s="4" t="s">
        <v>197</v>
      </c>
      <c r="D75" s="4" t="s">
        <v>210</v>
      </c>
      <c r="E75" s="4" t="s">
        <v>211</v>
      </c>
      <c r="F75" s="4" t="s">
        <v>19</v>
      </c>
      <c r="G75" s="4" t="s">
        <v>206</v>
      </c>
      <c r="H75" s="4" t="s">
        <v>58</v>
      </c>
      <c r="I75" s="4" t="s">
        <v>22</v>
      </c>
      <c r="J75" s="4" t="s">
        <v>23</v>
      </c>
      <c r="K75" s="5">
        <v>57851.24</v>
      </c>
      <c r="L75" s="5">
        <f>SUMIFS(Maksājumi_statusa!J:J,Maksājumi_statusa!D:D,D75)</f>
        <v>16772.78</v>
      </c>
    </row>
    <row r="76" spans="1:12" ht="33.75" x14ac:dyDescent="0.2">
      <c r="A76" s="4" t="s">
        <v>14</v>
      </c>
      <c r="B76" s="4" t="s">
        <v>196</v>
      </c>
      <c r="C76" s="4" t="s">
        <v>197</v>
      </c>
      <c r="D76" s="4" t="s">
        <v>212</v>
      </c>
      <c r="E76" s="4" t="s">
        <v>213</v>
      </c>
      <c r="F76" s="4" t="s">
        <v>19</v>
      </c>
      <c r="G76" s="4" t="s">
        <v>214</v>
      </c>
      <c r="H76" s="4" t="s">
        <v>58</v>
      </c>
      <c r="I76" s="4" t="s">
        <v>22</v>
      </c>
      <c r="J76" s="4" t="s">
        <v>23</v>
      </c>
      <c r="K76" s="5">
        <v>368192.15</v>
      </c>
      <c r="L76" s="5">
        <f>SUMIFS(Maksājumi_statusa!J:J,Maksājumi_statusa!D:D,D76)</f>
        <v>0</v>
      </c>
    </row>
    <row r="77" spans="1:12" ht="22.5" x14ac:dyDescent="0.2">
      <c r="A77" s="4" t="s">
        <v>14</v>
      </c>
      <c r="B77" s="4" t="s">
        <v>196</v>
      </c>
      <c r="C77" s="4" t="s">
        <v>197</v>
      </c>
      <c r="D77" s="4" t="s">
        <v>215</v>
      </c>
      <c r="E77" s="4" t="s">
        <v>216</v>
      </c>
      <c r="F77" s="4" t="s">
        <v>19</v>
      </c>
      <c r="G77" s="4" t="s">
        <v>203</v>
      </c>
      <c r="H77" s="4" t="s">
        <v>58</v>
      </c>
      <c r="I77" s="4" t="s">
        <v>22</v>
      </c>
      <c r="J77" s="4" t="s">
        <v>23</v>
      </c>
      <c r="K77" s="5">
        <v>578512.4</v>
      </c>
      <c r="L77" s="5">
        <f>SUMIFS(Maksājumi_statusa!J:J,Maksājumi_statusa!D:D,D77)</f>
        <v>39000</v>
      </c>
    </row>
    <row r="78" spans="1:12" ht="22.5" x14ac:dyDescent="0.2">
      <c r="A78" s="4" t="s">
        <v>14</v>
      </c>
      <c r="B78" s="4" t="s">
        <v>196</v>
      </c>
      <c r="C78" s="4" t="s">
        <v>197</v>
      </c>
      <c r="D78" s="4" t="s">
        <v>217</v>
      </c>
      <c r="E78" s="4" t="s">
        <v>218</v>
      </c>
      <c r="F78" s="4" t="s">
        <v>19</v>
      </c>
      <c r="G78" s="4" t="s">
        <v>203</v>
      </c>
      <c r="H78" s="4" t="s">
        <v>58</v>
      </c>
      <c r="I78" s="4" t="s">
        <v>22</v>
      </c>
      <c r="J78" s="4" t="s">
        <v>23</v>
      </c>
      <c r="K78" s="5">
        <v>578512.4</v>
      </c>
      <c r="L78" s="5">
        <f>SUMIFS(Maksājumi_statusa!J:J,Maksājumi_statusa!D:D,D78)</f>
        <v>18600</v>
      </c>
    </row>
    <row r="79" spans="1:12" ht="22.5" x14ac:dyDescent="0.2">
      <c r="A79" s="4" t="s">
        <v>14</v>
      </c>
      <c r="B79" s="4" t="s">
        <v>196</v>
      </c>
      <c r="C79" s="4" t="s">
        <v>197</v>
      </c>
      <c r="D79" s="4" t="s">
        <v>219</v>
      </c>
      <c r="E79" s="4" t="s">
        <v>220</v>
      </c>
      <c r="F79" s="4" t="s">
        <v>19</v>
      </c>
      <c r="G79" s="4" t="s">
        <v>203</v>
      </c>
      <c r="H79" s="4" t="s">
        <v>58</v>
      </c>
      <c r="I79" s="4" t="s">
        <v>22</v>
      </c>
      <c r="J79" s="4" t="s">
        <v>23</v>
      </c>
      <c r="K79" s="5">
        <v>57851.24</v>
      </c>
      <c r="L79" s="5">
        <f>SUMIFS(Maksājumi_statusa!J:J,Maksājumi_statusa!D:D,D79)</f>
        <v>9800</v>
      </c>
    </row>
    <row r="80" spans="1:12" ht="22.5" x14ac:dyDescent="0.2">
      <c r="A80" s="4" t="s">
        <v>14</v>
      </c>
      <c r="B80" s="4" t="s">
        <v>221</v>
      </c>
      <c r="C80" s="4" t="s">
        <v>222</v>
      </c>
      <c r="D80" s="4" t="s">
        <v>223</v>
      </c>
      <c r="E80" s="4" t="s">
        <v>224</v>
      </c>
      <c r="F80" s="4" t="s">
        <v>58</v>
      </c>
      <c r="G80" s="4" t="s">
        <v>225</v>
      </c>
      <c r="H80" s="4" t="s">
        <v>58</v>
      </c>
      <c r="I80" s="4" t="s">
        <v>22</v>
      </c>
      <c r="J80" s="4" t="s">
        <v>23</v>
      </c>
      <c r="K80" s="5">
        <v>41900000</v>
      </c>
      <c r="L80" s="5">
        <f>SUMIFS(Maksājumi_statusa!J:J,Maksājumi_statusa!D:D,D80)</f>
        <v>12570000</v>
      </c>
    </row>
    <row r="81" spans="1:12" ht="22.5" x14ac:dyDescent="0.2">
      <c r="A81" s="4" t="s">
        <v>14</v>
      </c>
      <c r="B81" s="4" t="s">
        <v>221</v>
      </c>
      <c r="C81" s="4" t="s">
        <v>222</v>
      </c>
      <c r="D81" s="4" t="s">
        <v>226</v>
      </c>
      <c r="E81" s="4" t="s">
        <v>227</v>
      </c>
      <c r="F81" s="4" t="s">
        <v>58</v>
      </c>
      <c r="G81" s="4" t="s">
        <v>228</v>
      </c>
      <c r="H81" s="4" t="s">
        <v>58</v>
      </c>
      <c r="I81" s="4" t="s">
        <v>22</v>
      </c>
      <c r="J81" s="4" t="s">
        <v>23</v>
      </c>
      <c r="K81" s="5">
        <v>38100000</v>
      </c>
      <c r="L81" s="5">
        <f>SUMIFS(Maksājumi_statusa!J:J,Maksājumi_statusa!D:D,D81)</f>
        <v>11430000</v>
      </c>
    </row>
    <row r="82" spans="1:12" ht="33.75" x14ac:dyDescent="0.2">
      <c r="A82" s="4" t="s">
        <v>14</v>
      </c>
      <c r="B82" s="4" t="s">
        <v>229</v>
      </c>
      <c r="C82" s="4" t="s">
        <v>230</v>
      </c>
      <c r="D82" s="4" t="s">
        <v>231</v>
      </c>
      <c r="E82" s="4" t="s">
        <v>232</v>
      </c>
      <c r="F82" s="4" t="s">
        <v>233</v>
      </c>
      <c r="G82" s="4" t="s">
        <v>234</v>
      </c>
      <c r="H82" s="4" t="s">
        <v>233</v>
      </c>
      <c r="I82" s="4" t="s">
        <v>22</v>
      </c>
      <c r="J82" s="4" t="s">
        <v>23</v>
      </c>
      <c r="K82" s="5">
        <v>36630000</v>
      </c>
      <c r="L82" s="5">
        <f>SUMIFS(Maksājumi_statusa!J:J,Maksājumi_statusa!D:D,D82)</f>
        <v>2933980.0700000003</v>
      </c>
    </row>
    <row r="83" spans="1:12" ht="45" x14ac:dyDescent="0.2">
      <c r="A83" s="4" t="s">
        <v>14</v>
      </c>
      <c r="B83" s="4" t="s">
        <v>235</v>
      </c>
      <c r="C83" s="4" t="s">
        <v>236</v>
      </c>
      <c r="D83" s="4" t="s">
        <v>237</v>
      </c>
      <c r="E83" s="4" t="s">
        <v>238</v>
      </c>
      <c r="F83" s="4" t="s">
        <v>239</v>
      </c>
      <c r="G83" s="4" t="s">
        <v>240</v>
      </c>
      <c r="H83" s="4" t="s">
        <v>241</v>
      </c>
      <c r="I83" s="4" t="s">
        <v>22</v>
      </c>
      <c r="J83" s="4" t="s">
        <v>23</v>
      </c>
      <c r="K83" s="5">
        <v>1440677.63</v>
      </c>
      <c r="L83" s="5">
        <f>SUMIFS(Maksājumi_statusa!J:J,Maksājumi_statusa!D:D,D83)</f>
        <v>0</v>
      </c>
    </row>
    <row r="84" spans="1:12" ht="45" x14ac:dyDescent="0.2">
      <c r="A84" s="4" t="s">
        <v>14</v>
      </c>
      <c r="B84" s="4" t="s">
        <v>235</v>
      </c>
      <c r="C84" s="4" t="s">
        <v>236</v>
      </c>
      <c r="D84" s="4" t="s">
        <v>242</v>
      </c>
      <c r="E84" s="4" t="s">
        <v>243</v>
      </c>
      <c r="F84" s="4" t="s">
        <v>239</v>
      </c>
      <c r="G84" s="4" t="s">
        <v>240</v>
      </c>
      <c r="H84" s="4" t="s">
        <v>241</v>
      </c>
      <c r="I84" s="4" t="s">
        <v>22</v>
      </c>
      <c r="J84" s="4" t="s">
        <v>23</v>
      </c>
      <c r="K84" s="5">
        <v>569001</v>
      </c>
      <c r="L84" s="5">
        <f>SUMIFS(Maksājumi_statusa!J:J,Maksājumi_statusa!D:D,D84)</f>
        <v>0</v>
      </c>
    </row>
    <row r="85" spans="1:12" ht="45" x14ac:dyDescent="0.2">
      <c r="A85" s="4" t="s">
        <v>14</v>
      </c>
      <c r="B85" s="4" t="s">
        <v>235</v>
      </c>
      <c r="C85" s="4" t="s">
        <v>236</v>
      </c>
      <c r="D85" s="4" t="s">
        <v>244</v>
      </c>
      <c r="E85" s="4" t="s">
        <v>245</v>
      </c>
      <c r="F85" s="4" t="s">
        <v>239</v>
      </c>
      <c r="G85" s="4" t="s">
        <v>240</v>
      </c>
      <c r="H85" s="4" t="s">
        <v>241</v>
      </c>
      <c r="I85" s="4" t="s">
        <v>22</v>
      </c>
      <c r="J85" s="4" t="s">
        <v>23</v>
      </c>
      <c r="K85" s="5">
        <v>642461.94999999995</v>
      </c>
      <c r="L85" s="5">
        <f>SUMIFS(Maksājumi_statusa!J:J,Maksājumi_statusa!D:D,D85)</f>
        <v>0</v>
      </c>
    </row>
    <row r="86" spans="1:12" ht="45" x14ac:dyDescent="0.2">
      <c r="A86" s="4" t="s">
        <v>14</v>
      </c>
      <c r="B86" s="4" t="s">
        <v>235</v>
      </c>
      <c r="C86" s="4" t="s">
        <v>236</v>
      </c>
      <c r="D86" s="4" t="s">
        <v>246</v>
      </c>
      <c r="E86" s="4" t="s">
        <v>247</v>
      </c>
      <c r="F86" s="4" t="s">
        <v>239</v>
      </c>
      <c r="G86" s="4" t="s">
        <v>240</v>
      </c>
      <c r="H86" s="4" t="s">
        <v>241</v>
      </c>
      <c r="I86" s="4" t="s">
        <v>22</v>
      </c>
      <c r="J86" s="4" t="s">
        <v>23</v>
      </c>
      <c r="K86" s="5">
        <v>755579.79</v>
      </c>
      <c r="L86" s="5">
        <f>SUMIFS(Maksājumi_statusa!J:J,Maksājumi_statusa!D:D,D86)</f>
        <v>0</v>
      </c>
    </row>
    <row r="87" spans="1:12" ht="45" x14ac:dyDescent="0.2">
      <c r="A87" s="4" t="s">
        <v>14</v>
      </c>
      <c r="B87" s="4" t="s">
        <v>235</v>
      </c>
      <c r="C87" s="4" t="s">
        <v>236</v>
      </c>
      <c r="D87" s="4" t="s">
        <v>248</v>
      </c>
      <c r="E87" s="4" t="s">
        <v>249</v>
      </c>
      <c r="F87" s="4" t="s">
        <v>239</v>
      </c>
      <c r="G87" s="4" t="s">
        <v>240</v>
      </c>
      <c r="H87" s="4" t="s">
        <v>241</v>
      </c>
      <c r="I87" s="4" t="s">
        <v>22</v>
      </c>
      <c r="J87" s="4" t="s">
        <v>23</v>
      </c>
      <c r="K87" s="5">
        <v>972034.08</v>
      </c>
      <c r="L87" s="5">
        <f>SUMIFS(Maksājumi_statusa!J:J,Maksājumi_statusa!D:D,D87)</f>
        <v>0</v>
      </c>
    </row>
    <row r="88" spans="1:12" ht="56.25" x14ac:dyDescent="0.2">
      <c r="A88" s="4" t="s">
        <v>14</v>
      </c>
      <c r="B88" s="4" t="s">
        <v>235</v>
      </c>
      <c r="C88" s="4" t="s">
        <v>236</v>
      </c>
      <c r="D88" s="4" t="s">
        <v>250</v>
      </c>
      <c r="E88" s="4" t="s">
        <v>251</v>
      </c>
      <c r="F88" s="4" t="s">
        <v>239</v>
      </c>
      <c r="G88" s="4" t="s">
        <v>240</v>
      </c>
      <c r="H88" s="4" t="s">
        <v>241</v>
      </c>
      <c r="I88" s="4" t="s">
        <v>22</v>
      </c>
      <c r="J88" s="4" t="s">
        <v>23</v>
      </c>
      <c r="K88" s="5">
        <v>4149541.75</v>
      </c>
      <c r="L88" s="5">
        <f>SUMIFS(Maksājumi_statusa!J:J,Maksājumi_statusa!D:D,D88)</f>
        <v>0</v>
      </c>
    </row>
    <row r="89" spans="1:12" ht="33.75" x14ac:dyDescent="0.2">
      <c r="A89" s="4" t="s">
        <v>14</v>
      </c>
      <c r="B89" s="4" t="s">
        <v>235</v>
      </c>
      <c r="C89" s="4" t="s">
        <v>236</v>
      </c>
      <c r="D89" s="4" t="s">
        <v>252</v>
      </c>
      <c r="E89" s="4" t="s">
        <v>253</v>
      </c>
      <c r="F89" s="4" t="s">
        <v>239</v>
      </c>
      <c r="G89" s="4" t="s">
        <v>240</v>
      </c>
      <c r="H89" s="4" t="s">
        <v>241</v>
      </c>
      <c r="I89" s="4" t="s">
        <v>22</v>
      </c>
      <c r="J89" s="4" t="s">
        <v>23</v>
      </c>
      <c r="K89" s="5">
        <v>1552788.69</v>
      </c>
      <c r="L89" s="5">
        <f>SUMIFS(Maksājumi_statusa!J:J,Maksājumi_statusa!D:D,D89)</f>
        <v>0</v>
      </c>
    </row>
    <row r="90" spans="1:12" ht="33.75" x14ac:dyDescent="0.2">
      <c r="A90" s="4" t="s">
        <v>14</v>
      </c>
      <c r="B90" s="4" t="s">
        <v>235</v>
      </c>
      <c r="C90" s="4" t="s">
        <v>236</v>
      </c>
      <c r="D90" s="4" t="s">
        <v>254</v>
      </c>
      <c r="E90" s="4" t="s">
        <v>255</v>
      </c>
      <c r="F90" s="4" t="s">
        <v>239</v>
      </c>
      <c r="G90" s="4" t="s">
        <v>240</v>
      </c>
      <c r="H90" s="4" t="s">
        <v>241</v>
      </c>
      <c r="I90" s="4" t="s">
        <v>22</v>
      </c>
      <c r="J90" s="4" t="s">
        <v>23</v>
      </c>
      <c r="K90" s="5">
        <v>1579073.83</v>
      </c>
      <c r="L90" s="5">
        <f>SUMIFS(Maksājumi_statusa!J:J,Maksājumi_statusa!D:D,D90)</f>
        <v>0</v>
      </c>
    </row>
    <row r="91" spans="1:12" ht="45" x14ac:dyDescent="0.2">
      <c r="A91" s="4" t="s">
        <v>14</v>
      </c>
      <c r="B91" s="4" t="s">
        <v>235</v>
      </c>
      <c r="C91" s="4" t="s">
        <v>236</v>
      </c>
      <c r="D91" s="4" t="s">
        <v>256</v>
      </c>
      <c r="E91" s="4" t="s">
        <v>257</v>
      </c>
      <c r="F91" s="4" t="s">
        <v>239</v>
      </c>
      <c r="G91" s="4" t="s">
        <v>240</v>
      </c>
      <c r="H91" s="4" t="s">
        <v>241</v>
      </c>
      <c r="I91" s="4" t="s">
        <v>22</v>
      </c>
      <c r="J91" s="4" t="s">
        <v>23</v>
      </c>
      <c r="K91" s="5">
        <v>1075048.3400000001</v>
      </c>
      <c r="L91" s="5">
        <f>SUMIFS(Maksājumi_statusa!J:J,Maksājumi_statusa!D:D,D91)</f>
        <v>0</v>
      </c>
    </row>
    <row r="92" spans="1:12" ht="45" x14ac:dyDescent="0.2">
      <c r="A92" s="4" t="s">
        <v>14</v>
      </c>
      <c r="B92" s="4" t="s">
        <v>235</v>
      </c>
      <c r="C92" s="4" t="s">
        <v>236</v>
      </c>
      <c r="D92" s="4" t="s">
        <v>258</v>
      </c>
      <c r="E92" s="4" t="s">
        <v>259</v>
      </c>
      <c r="F92" s="4" t="s">
        <v>239</v>
      </c>
      <c r="G92" s="4" t="s">
        <v>240</v>
      </c>
      <c r="H92" s="4" t="s">
        <v>241</v>
      </c>
      <c r="I92" s="4" t="s">
        <v>22</v>
      </c>
      <c r="J92" s="4" t="s">
        <v>23</v>
      </c>
      <c r="K92" s="5">
        <v>1397038.09</v>
      </c>
      <c r="L92" s="5">
        <f>SUMIFS(Maksājumi_statusa!J:J,Maksājumi_statusa!D:D,D92)</f>
        <v>0</v>
      </c>
    </row>
    <row r="93" spans="1:12" ht="33.75" x14ac:dyDescent="0.2">
      <c r="A93" s="4" t="s">
        <v>14</v>
      </c>
      <c r="B93" s="4" t="s">
        <v>235</v>
      </c>
      <c r="C93" s="4" t="s">
        <v>236</v>
      </c>
      <c r="D93" s="4" t="s">
        <v>260</v>
      </c>
      <c r="E93" s="4" t="s">
        <v>261</v>
      </c>
      <c r="F93" s="4" t="s">
        <v>239</v>
      </c>
      <c r="G93" s="4" t="s">
        <v>240</v>
      </c>
      <c r="H93" s="4" t="s">
        <v>241</v>
      </c>
      <c r="I93" s="4" t="s">
        <v>22</v>
      </c>
      <c r="J93" s="4" t="s">
        <v>23</v>
      </c>
      <c r="K93" s="5">
        <v>1092000.96</v>
      </c>
      <c r="L93" s="5">
        <f>SUMIFS(Maksājumi_statusa!J:J,Maksājumi_statusa!D:D,D93)</f>
        <v>0</v>
      </c>
    </row>
    <row r="94" spans="1:12" ht="45" x14ac:dyDescent="0.2">
      <c r="A94" s="4" t="s">
        <v>14</v>
      </c>
      <c r="B94" s="4" t="s">
        <v>235</v>
      </c>
      <c r="C94" s="4" t="s">
        <v>236</v>
      </c>
      <c r="D94" s="4" t="s">
        <v>262</v>
      </c>
      <c r="E94" s="4" t="s">
        <v>263</v>
      </c>
      <c r="F94" s="4" t="s">
        <v>239</v>
      </c>
      <c r="G94" s="4" t="s">
        <v>240</v>
      </c>
      <c r="H94" s="4" t="s">
        <v>241</v>
      </c>
      <c r="I94" s="4" t="s">
        <v>22</v>
      </c>
      <c r="J94" s="4" t="s">
        <v>23</v>
      </c>
      <c r="K94" s="5">
        <v>294626.63</v>
      </c>
      <c r="L94" s="5">
        <f>SUMIFS(Maksājumi_statusa!J:J,Maksājumi_statusa!D:D,D94)</f>
        <v>0</v>
      </c>
    </row>
    <row r="95" spans="1:12" ht="67.5" x14ac:dyDescent="0.2">
      <c r="A95" s="4" t="s">
        <v>14</v>
      </c>
      <c r="B95" s="4" t="s">
        <v>235</v>
      </c>
      <c r="C95" s="4" t="s">
        <v>236</v>
      </c>
      <c r="D95" s="4" t="s">
        <v>264</v>
      </c>
      <c r="E95" s="4" t="s">
        <v>265</v>
      </c>
      <c r="F95" s="4" t="s">
        <v>239</v>
      </c>
      <c r="G95" s="4" t="s">
        <v>240</v>
      </c>
      <c r="H95" s="4" t="s">
        <v>241</v>
      </c>
      <c r="I95" s="4" t="s">
        <v>22</v>
      </c>
      <c r="J95" s="4" t="s">
        <v>23</v>
      </c>
      <c r="K95" s="5">
        <v>636528</v>
      </c>
      <c r="L95" s="5">
        <f>SUMIFS(Maksājumi_statusa!J:J,Maksājumi_statusa!D:D,D95)</f>
        <v>0</v>
      </c>
    </row>
    <row r="96" spans="1:12" ht="101.25" x14ac:dyDescent="0.2">
      <c r="A96" s="4" t="s">
        <v>14</v>
      </c>
      <c r="B96" s="4" t="s">
        <v>235</v>
      </c>
      <c r="C96" s="4" t="s">
        <v>236</v>
      </c>
      <c r="D96" s="4" t="s">
        <v>266</v>
      </c>
      <c r="E96" s="4" t="s">
        <v>267</v>
      </c>
      <c r="F96" s="4" t="s">
        <v>239</v>
      </c>
      <c r="G96" s="4" t="s">
        <v>240</v>
      </c>
      <c r="H96" s="4" t="s">
        <v>241</v>
      </c>
      <c r="I96" s="4" t="s">
        <v>22</v>
      </c>
      <c r="J96" s="4" t="s">
        <v>23</v>
      </c>
      <c r="K96" s="5">
        <v>3733882</v>
      </c>
      <c r="L96" s="5">
        <f>SUMIFS(Maksājumi_statusa!J:J,Maksājumi_statusa!D:D,D96)</f>
        <v>0</v>
      </c>
    </row>
    <row r="97" spans="1:12" ht="33.75" x14ac:dyDescent="0.2">
      <c r="A97" s="4" t="s">
        <v>14</v>
      </c>
      <c r="B97" s="4" t="s">
        <v>235</v>
      </c>
      <c r="C97" s="4" t="s">
        <v>236</v>
      </c>
      <c r="D97" s="4" t="s">
        <v>268</v>
      </c>
      <c r="E97" s="4" t="s">
        <v>269</v>
      </c>
      <c r="F97" s="4" t="s">
        <v>239</v>
      </c>
      <c r="G97" s="4" t="s">
        <v>240</v>
      </c>
      <c r="H97" s="4" t="s">
        <v>241</v>
      </c>
      <c r="I97" s="4" t="s">
        <v>22</v>
      </c>
      <c r="J97" s="4" t="s">
        <v>23</v>
      </c>
      <c r="K97" s="5">
        <v>1390236.95</v>
      </c>
      <c r="L97" s="5">
        <f>SUMIFS(Maksājumi_statusa!J:J,Maksājumi_statusa!D:D,D97)</f>
        <v>0</v>
      </c>
    </row>
    <row r="98" spans="1:12" ht="33.75" x14ac:dyDescent="0.2">
      <c r="A98" s="4" t="s">
        <v>14</v>
      </c>
      <c r="B98" s="4" t="s">
        <v>235</v>
      </c>
      <c r="C98" s="4" t="s">
        <v>236</v>
      </c>
      <c r="D98" s="4" t="s">
        <v>270</v>
      </c>
      <c r="E98" s="4" t="s">
        <v>271</v>
      </c>
      <c r="F98" s="4" t="s">
        <v>239</v>
      </c>
      <c r="G98" s="4" t="s">
        <v>240</v>
      </c>
      <c r="H98" s="4" t="s">
        <v>241</v>
      </c>
      <c r="I98" s="4" t="s">
        <v>22</v>
      </c>
      <c r="J98" s="4" t="s">
        <v>23</v>
      </c>
      <c r="K98" s="5">
        <v>1720476.38</v>
      </c>
      <c r="L98" s="5">
        <f>SUMIFS(Maksājumi_statusa!J:J,Maksājumi_statusa!D:D,D98)</f>
        <v>0</v>
      </c>
    </row>
    <row r="99" spans="1:12" ht="33.75" x14ac:dyDescent="0.2">
      <c r="A99" s="4" t="s">
        <v>14</v>
      </c>
      <c r="B99" s="4" t="s">
        <v>235</v>
      </c>
      <c r="C99" s="4" t="s">
        <v>236</v>
      </c>
      <c r="D99" s="4" t="s">
        <v>272</v>
      </c>
      <c r="E99" s="4" t="s">
        <v>273</v>
      </c>
      <c r="F99" s="4" t="s">
        <v>239</v>
      </c>
      <c r="G99" s="4" t="s">
        <v>240</v>
      </c>
      <c r="H99" s="4" t="s">
        <v>241</v>
      </c>
      <c r="I99" s="4" t="s">
        <v>22</v>
      </c>
      <c r="J99" s="4" t="s">
        <v>23</v>
      </c>
      <c r="K99" s="5">
        <v>1062140.67</v>
      </c>
      <c r="L99" s="5">
        <f>SUMIFS(Maksājumi_statusa!J:J,Maksājumi_statusa!D:D,D99)</f>
        <v>0</v>
      </c>
    </row>
    <row r="100" spans="1:12" ht="33.75" x14ac:dyDescent="0.2">
      <c r="A100" s="4" t="s">
        <v>14</v>
      </c>
      <c r="B100" s="4" t="s">
        <v>235</v>
      </c>
      <c r="C100" s="4" t="s">
        <v>236</v>
      </c>
      <c r="D100" s="4" t="s">
        <v>274</v>
      </c>
      <c r="E100" s="4" t="s">
        <v>275</v>
      </c>
      <c r="F100" s="4" t="s">
        <v>239</v>
      </c>
      <c r="G100" s="4" t="s">
        <v>240</v>
      </c>
      <c r="H100" s="4" t="s">
        <v>241</v>
      </c>
      <c r="I100" s="4" t="s">
        <v>22</v>
      </c>
      <c r="J100" s="4" t="s">
        <v>23</v>
      </c>
      <c r="K100" s="5">
        <v>667437.82999999996</v>
      </c>
      <c r="L100" s="5">
        <f>SUMIFS(Maksājumi_statusa!J:J,Maksājumi_statusa!D:D,D100)</f>
        <v>0</v>
      </c>
    </row>
    <row r="101" spans="1:12" ht="33.75" x14ac:dyDescent="0.2">
      <c r="A101" s="4" t="s">
        <v>14</v>
      </c>
      <c r="B101" s="4" t="s">
        <v>235</v>
      </c>
      <c r="C101" s="4" t="s">
        <v>236</v>
      </c>
      <c r="D101" s="4" t="s">
        <v>276</v>
      </c>
      <c r="E101" s="4" t="s">
        <v>277</v>
      </c>
      <c r="F101" s="4" t="s">
        <v>239</v>
      </c>
      <c r="G101" s="4" t="s">
        <v>240</v>
      </c>
      <c r="H101" s="4" t="s">
        <v>241</v>
      </c>
      <c r="I101" s="4" t="s">
        <v>22</v>
      </c>
      <c r="J101" s="4" t="s">
        <v>23</v>
      </c>
      <c r="K101" s="5">
        <v>1032560.9</v>
      </c>
      <c r="L101" s="5">
        <f>SUMIFS(Maksājumi_statusa!J:J,Maksājumi_statusa!D:D,D101)</f>
        <v>0</v>
      </c>
    </row>
    <row r="102" spans="1:12" ht="33.75" x14ac:dyDescent="0.2">
      <c r="A102" s="4" t="s">
        <v>14</v>
      </c>
      <c r="B102" s="4" t="s">
        <v>235</v>
      </c>
      <c r="C102" s="4" t="s">
        <v>236</v>
      </c>
      <c r="D102" s="4" t="s">
        <v>278</v>
      </c>
      <c r="E102" s="4" t="s">
        <v>279</v>
      </c>
      <c r="F102" s="4" t="s">
        <v>239</v>
      </c>
      <c r="G102" s="4" t="s">
        <v>240</v>
      </c>
      <c r="H102" s="4" t="s">
        <v>241</v>
      </c>
      <c r="I102" s="4" t="s">
        <v>22</v>
      </c>
      <c r="J102" s="4" t="s">
        <v>23</v>
      </c>
      <c r="K102" s="5">
        <v>1072066.72</v>
      </c>
      <c r="L102" s="5">
        <f>SUMIFS(Maksājumi_statusa!J:J,Maksājumi_statusa!D:D,D102)</f>
        <v>0</v>
      </c>
    </row>
    <row r="103" spans="1:12" ht="22.5" x14ac:dyDescent="0.2">
      <c r="A103" s="4" t="s">
        <v>280</v>
      </c>
      <c r="B103" s="4" t="s">
        <v>281</v>
      </c>
      <c r="C103" s="4" t="s">
        <v>282</v>
      </c>
      <c r="D103" s="4" t="s">
        <v>283</v>
      </c>
      <c r="E103" s="4" t="s">
        <v>284</v>
      </c>
      <c r="F103" s="4" t="s">
        <v>93</v>
      </c>
      <c r="G103" s="4" t="s">
        <v>285</v>
      </c>
      <c r="H103" s="4" t="s">
        <v>93</v>
      </c>
      <c r="I103" s="4" t="s">
        <v>22</v>
      </c>
      <c r="J103" s="4" t="s">
        <v>23</v>
      </c>
      <c r="K103" s="5">
        <v>1680000</v>
      </c>
      <c r="L103" s="5">
        <f>SUMIFS(Maksājumi_statusa!J:J,Maksājumi_statusa!D:D,D103)</f>
        <v>136116</v>
      </c>
    </row>
    <row r="104" spans="1:12" ht="22.5" x14ac:dyDescent="0.2">
      <c r="A104" s="4" t="s">
        <v>280</v>
      </c>
      <c r="B104" s="4" t="s">
        <v>281</v>
      </c>
      <c r="C104" s="4" t="s">
        <v>282</v>
      </c>
      <c r="D104" s="4" t="s">
        <v>286</v>
      </c>
      <c r="E104" s="4" t="s">
        <v>287</v>
      </c>
      <c r="F104" s="4" t="s">
        <v>93</v>
      </c>
      <c r="G104" s="4" t="s">
        <v>288</v>
      </c>
      <c r="H104" s="4" t="s">
        <v>93</v>
      </c>
      <c r="I104" s="4" t="s">
        <v>22</v>
      </c>
      <c r="J104" s="4" t="s">
        <v>23</v>
      </c>
      <c r="K104" s="5">
        <v>2084000</v>
      </c>
      <c r="L104" s="5">
        <f>SUMIFS(Maksājumi_statusa!J:J,Maksājumi_statusa!D:D,D104)</f>
        <v>0</v>
      </c>
    </row>
    <row r="105" spans="1:12" ht="22.5" x14ac:dyDescent="0.2">
      <c r="A105" s="4" t="s">
        <v>280</v>
      </c>
      <c r="B105" s="4" t="s">
        <v>281</v>
      </c>
      <c r="C105" s="4" t="s">
        <v>282</v>
      </c>
      <c r="D105" s="4" t="s">
        <v>289</v>
      </c>
      <c r="E105" s="4" t="s">
        <v>290</v>
      </c>
      <c r="F105" s="4" t="s">
        <v>93</v>
      </c>
      <c r="G105" s="4" t="s">
        <v>206</v>
      </c>
      <c r="H105" s="4" t="s">
        <v>93</v>
      </c>
      <c r="I105" s="4" t="s">
        <v>22</v>
      </c>
      <c r="J105" s="4" t="s">
        <v>23</v>
      </c>
      <c r="K105" s="5">
        <v>1360000</v>
      </c>
      <c r="L105" s="5">
        <f>SUMIFS(Maksājumi_statusa!J:J,Maksājumi_statusa!D:D,D105)</f>
        <v>0</v>
      </c>
    </row>
    <row r="106" spans="1:12" ht="22.5" x14ac:dyDescent="0.2">
      <c r="A106" s="4" t="s">
        <v>280</v>
      </c>
      <c r="B106" s="4" t="s">
        <v>281</v>
      </c>
      <c r="C106" s="4" t="s">
        <v>282</v>
      </c>
      <c r="D106" s="4" t="s">
        <v>291</v>
      </c>
      <c r="E106" s="4" t="s">
        <v>292</v>
      </c>
      <c r="F106" s="4" t="s">
        <v>93</v>
      </c>
      <c r="G106" s="4" t="s">
        <v>293</v>
      </c>
      <c r="H106" s="4" t="s">
        <v>93</v>
      </c>
      <c r="I106" s="4" t="s">
        <v>22</v>
      </c>
      <c r="J106" s="4" t="s">
        <v>23</v>
      </c>
      <c r="K106" s="5">
        <v>1848000</v>
      </c>
      <c r="L106" s="5">
        <f>SUMIFS(Maksājumi_statusa!J:J,Maksājumi_statusa!D:D,D106)</f>
        <v>50502.720000000001</v>
      </c>
    </row>
    <row r="107" spans="1:12" ht="33.75" x14ac:dyDescent="0.2">
      <c r="A107" s="4" t="s">
        <v>280</v>
      </c>
      <c r="B107" s="4" t="s">
        <v>281</v>
      </c>
      <c r="C107" s="4" t="s">
        <v>282</v>
      </c>
      <c r="D107" s="4" t="s">
        <v>294</v>
      </c>
      <c r="E107" s="4" t="s">
        <v>295</v>
      </c>
      <c r="F107" s="4" t="s">
        <v>19</v>
      </c>
      <c r="G107" s="4" t="s">
        <v>296</v>
      </c>
      <c r="H107" s="4" t="s">
        <v>93</v>
      </c>
      <c r="I107" s="4" t="s">
        <v>297</v>
      </c>
      <c r="J107" s="4" t="s">
        <v>23</v>
      </c>
      <c r="K107" s="5">
        <v>118000</v>
      </c>
      <c r="L107" s="5">
        <f>SUMIFS(Maksājumi_statusa!J:J,Maksājumi_statusa!D:D,D107)</f>
        <v>118000</v>
      </c>
    </row>
    <row r="108" spans="1:12" ht="33.75" x14ac:dyDescent="0.2">
      <c r="A108" s="4" t="s">
        <v>280</v>
      </c>
      <c r="B108" s="4" t="s">
        <v>281</v>
      </c>
      <c r="C108" s="4" t="s">
        <v>282</v>
      </c>
      <c r="D108" s="4" t="s">
        <v>298</v>
      </c>
      <c r="E108" s="4" t="s">
        <v>299</v>
      </c>
      <c r="F108" s="4" t="s">
        <v>93</v>
      </c>
      <c r="G108" s="4" t="s">
        <v>300</v>
      </c>
      <c r="H108" s="4" t="s">
        <v>93</v>
      </c>
      <c r="I108" s="4" t="s">
        <v>22</v>
      </c>
      <c r="J108" s="4" t="s">
        <v>23</v>
      </c>
      <c r="K108" s="5">
        <v>2100000</v>
      </c>
      <c r="L108" s="5">
        <f>SUMIFS(Maksājumi_statusa!J:J,Maksājumi_statusa!D:D,D108)</f>
        <v>141438.09</v>
      </c>
    </row>
    <row r="109" spans="1:12" ht="33.75" x14ac:dyDescent="0.2">
      <c r="A109" s="4" t="s">
        <v>280</v>
      </c>
      <c r="B109" s="4" t="s">
        <v>281</v>
      </c>
      <c r="C109" s="4" t="s">
        <v>282</v>
      </c>
      <c r="D109" s="4" t="s">
        <v>301</v>
      </c>
      <c r="E109" s="4" t="s">
        <v>302</v>
      </c>
      <c r="F109" s="4" t="s">
        <v>93</v>
      </c>
      <c r="G109" s="4" t="s">
        <v>293</v>
      </c>
      <c r="H109" s="4" t="s">
        <v>93</v>
      </c>
      <c r="I109" s="4" t="s">
        <v>22</v>
      </c>
      <c r="J109" s="4" t="s">
        <v>23</v>
      </c>
      <c r="K109" s="5">
        <v>2807280</v>
      </c>
      <c r="L109" s="5">
        <f>SUMIFS(Maksājumi_statusa!J:J,Maksājumi_statusa!D:D,D109)</f>
        <v>266817.59999999998</v>
      </c>
    </row>
    <row r="110" spans="1:12" ht="22.5" x14ac:dyDescent="0.2">
      <c r="A110" s="4" t="s">
        <v>280</v>
      </c>
      <c r="B110" s="4" t="s">
        <v>303</v>
      </c>
      <c r="C110" s="4" t="s">
        <v>304</v>
      </c>
      <c r="D110" s="4" t="s">
        <v>305</v>
      </c>
      <c r="E110" s="4" t="s">
        <v>306</v>
      </c>
      <c r="F110" s="4" t="s">
        <v>93</v>
      </c>
      <c r="G110" s="4" t="s">
        <v>307</v>
      </c>
      <c r="H110" s="4" t="s">
        <v>93</v>
      </c>
      <c r="I110" s="4" t="s">
        <v>22</v>
      </c>
      <c r="J110" s="4" t="s">
        <v>23</v>
      </c>
      <c r="K110" s="5">
        <v>2100000</v>
      </c>
      <c r="L110" s="5">
        <f>SUMIFS(Maksājumi_statusa!J:J,Maksājumi_statusa!D:D,D110)</f>
        <v>89719.28</v>
      </c>
    </row>
    <row r="111" spans="1:12" ht="22.5" x14ac:dyDescent="0.2">
      <c r="A111" s="4" t="s">
        <v>280</v>
      </c>
      <c r="B111" s="4" t="s">
        <v>303</v>
      </c>
      <c r="C111" s="4" t="s">
        <v>304</v>
      </c>
      <c r="D111" s="4" t="s">
        <v>308</v>
      </c>
      <c r="E111" s="4" t="s">
        <v>309</v>
      </c>
      <c r="F111" s="4" t="s">
        <v>93</v>
      </c>
      <c r="G111" s="4" t="s">
        <v>310</v>
      </c>
      <c r="H111" s="4" t="s">
        <v>93</v>
      </c>
      <c r="I111" s="4" t="s">
        <v>22</v>
      </c>
      <c r="J111" s="4" t="s">
        <v>23</v>
      </c>
      <c r="K111" s="5">
        <v>6670000</v>
      </c>
      <c r="L111" s="5">
        <f>SUMIFS(Maksājumi_statusa!J:J,Maksājumi_statusa!D:D,D111)</f>
        <v>894921</v>
      </c>
    </row>
    <row r="112" spans="1:12" ht="22.5" x14ac:dyDescent="0.2">
      <c r="A112" s="4" t="s">
        <v>280</v>
      </c>
      <c r="B112" s="4" t="s">
        <v>303</v>
      </c>
      <c r="C112" s="4" t="s">
        <v>304</v>
      </c>
      <c r="D112" s="4" t="s">
        <v>311</v>
      </c>
      <c r="E112" s="4" t="s">
        <v>312</v>
      </c>
      <c r="F112" s="4" t="s">
        <v>93</v>
      </c>
      <c r="G112" s="4" t="s">
        <v>300</v>
      </c>
      <c r="H112" s="4" t="s">
        <v>93</v>
      </c>
      <c r="I112" s="4" t="s">
        <v>22</v>
      </c>
      <c r="J112" s="4" t="s">
        <v>23</v>
      </c>
      <c r="K112" s="5">
        <v>630000</v>
      </c>
      <c r="L112" s="5">
        <f>SUMIFS(Maksājumi_statusa!J:J,Maksājumi_statusa!D:D,D112)</f>
        <v>27263.440000000002</v>
      </c>
    </row>
    <row r="113" spans="1:12" ht="22.5" x14ac:dyDescent="0.2">
      <c r="A113" s="4" t="s">
        <v>280</v>
      </c>
      <c r="B113" s="4" t="s">
        <v>303</v>
      </c>
      <c r="C113" s="4" t="s">
        <v>304</v>
      </c>
      <c r="D113" s="4" t="s">
        <v>313</v>
      </c>
      <c r="E113" s="4" t="s">
        <v>314</v>
      </c>
      <c r="F113" s="4" t="s">
        <v>19</v>
      </c>
      <c r="G113" s="4" t="s">
        <v>315</v>
      </c>
      <c r="H113" s="4" t="s">
        <v>93</v>
      </c>
      <c r="I113" s="4" t="s">
        <v>22</v>
      </c>
      <c r="J113" s="4" t="s">
        <v>23</v>
      </c>
      <c r="K113" s="5">
        <v>890000</v>
      </c>
      <c r="L113" s="5">
        <f>SUMIFS(Maksājumi_statusa!J:J,Maksājumi_statusa!D:D,D113)</f>
        <v>4498.68</v>
      </c>
    </row>
    <row r="114" spans="1:12" ht="22.5" x14ac:dyDescent="0.2">
      <c r="A114" s="4" t="s">
        <v>280</v>
      </c>
      <c r="B114" s="4" t="s">
        <v>303</v>
      </c>
      <c r="C114" s="4" t="s">
        <v>304</v>
      </c>
      <c r="D114" s="4" t="s">
        <v>316</v>
      </c>
      <c r="E114" s="4" t="s">
        <v>317</v>
      </c>
      <c r="F114" s="4" t="s">
        <v>93</v>
      </c>
      <c r="G114" s="4" t="s">
        <v>318</v>
      </c>
      <c r="H114" s="4" t="s">
        <v>93</v>
      </c>
      <c r="I114" s="4" t="s">
        <v>22</v>
      </c>
      <c r="J114" s="4" t="s">
        <v>23</v>
      </c>
      <c r="K114" s="5">
        <v>1680000</v>
      </c>
      <c r="L114" s="5">
        <f>SUMIFS(Maksājumi_statusa!J:J,Maksājumi_statusa!D:D,D114)</f>
        <v>0</v>
      </c>
    </row>
    <row r="115" spans="1:12" ht="33.75" x14ac:dyDescent="0.2">
      <c r="A115" s="4" t="s">
        <v>280</v>
      </c>
      <c r="B115" s="4" t="s">
        <v>303</v>
      </c>
      <c r="C115" s="4" t="s">
        <v>304</v>
      </c>
      <c r="D115" s="4" t="s">
        <v>319</v>
      </c>
      <c r="E115" s="4" t="s">
        <v>320</v>
      </c>
      <c r="F115" s="4" t="s">
        <v>93</v>
      </c>
      <c r="G115" s="4" t="s">
        <v>321</v>
      </c>
      <c r="H115" s="4" t="s">
        <v>93</v>
      </c>
      <c r="I115" s="4" t="s">
        <v>22</v>
      </c>
      <c r="J115" s="4" t="s">
        <v>23</v>
      </c>
      <c r="K115" s="5">
        <v>8064000</v>
      </c>
      <c r="L115" s="5">
        <f>SUMIFS(Maksājumi_statusa!J:J,Maksājumi_statusa!D:D,D115)</f>
        <v>290498.53999999998</v>
      </c>
    </row>
    <row r="116" spans="1:12" ht="22.5" x14ac:dyDescent="0.2">
      <c r="A116" s="4" t="s">
        <v>280</v>
      </c>
      <c r="B116" s="4" t="s">
        <v>303</v>
      </c>
      <c r="C116" s="4" t="s">
        <v>304</v>
      </c>
      <c r="D116" s="4" t="s">
        <v>322</v>
      </c>
      <c r="E116" s="4" t="s">
        <v>323</v>
      </c>
      <c r="F116" s="4" t="s">
        <v>93</v>
      </c>
      <c r="G116" s="4" t="s">
        <v>321</v>
      </c>
      <c r="H116" s="4" t="s">
        <v>93</v>
      </c>
      <c r="I116" s="4" t="s">
        <v>22</v>
      </c>
      <c r="J116" s="4" t="s">
        <v>23</v>
      </c>
      <c r="K116" s="5">
        <v>4620000</v>
      </c>
      <c r="L116" s="5">
        <f>SUMIFS(Maksājumi_statusa!J:J,Maksājumi_statusa!D:D,D116)</f>
        <v>21768.67</v>
      </c>
    </row>
    <row r="117" spans="1:12" ht="22.5" x14ac:dyDescent="0.2">
      <c r="A117" s="4" t="s">
        <v>280</v>
      </c>
      <c r="B117" s="4" t="s">
        <v>303</v>
      </c>
      <c r="C117" s="4" t="s">
        <v>304</v>
      </c>
      <c r="D117" s="4" t="s">
        <v>324</v>
      </c>
      <c r="E117" s="4" t="s">
        <v>325</v>
      </c>
      <c r="F117" s="4" t="s">
        <v>93</v>
      </c>
      <c r="G117" s="4" t="s">
        <v>326</v>
      </c>
      <c r="H117" s="4" t="s">
        <v>93</v>
      </c>
      <c r="I117" s="4" t="s">
        <v>22</v>
      </c>
      <c r="J117" s="4" t="s">
        <v>23</v>
      </c>
      <c r="K117" s="5">
        <v>1680000</v>
      </c>
      <c r="L117" s="5">
        <f>SUMIFS(Maksājumi_statusa!J:J,Maksājumi_statusa!D:D,D117)</f>
        <v>42652.12</v>
      </c>
    </row>
    <row r="118" spans="1:12" ht="22.5" x14ac:dyDescent="0.2">
      <c r="A118" s="4" t="s">
        <v>280</v>
      </c>
      <c r="B118" s="4" t="s">
        <v>303</v>
      </c>
      <c r="C118" s="4" t="s">
        <v>304</v>
      </c>
      <c r="D118" s="4" t="s">
        <v>327</v>
      </c>
      <c r="E118" s="4" t="s">
        <v>328</v>
      </c>
      <c r="F118" s="4" t="s">
        <v>93</v>
      </c>
      <c r="G118" s="4" t="s">
        <v>307</v>
      </c>
      <c r="H118" s="4" t="s">
        <v>93</v>
      </c>
      <c r="I118" s="4" t="s">
        <v>22</v>
      </c>
      <c r="J118" s="4" t="s">
        <v>23</v>
      </c>
      <c r="K118" s="5">
        <v>1680000</v>
      </c>
      <c r="L118" s="5">
        <f>SUMIFS(Maksājumi_statusa!J:J,Maksājumi_statusa!D:D,D118)</f>
        <v>26626.55</v>
      </c>
    </row>
    <row r="119" spans="1:12" ht="33.75" x14ac:dyDescent="0.2">
      <c r="A119" s="4" t="s">
        <v>280</v>
      </c>
      <c r="B119" s="4" t="s">
        <v>303</v>
      </c>
      <c r="C119" s="4" t="s">
        <v>304</v>
      </c>
      <c r="D119" s="4" t="s">
        <v>329</v>
      </c>
      <c r="E119" s="4" t="s">
        <v>330</v>
      </c>
      <c r="F119" s="4" t="s">
        <v>93</v>
      </c>
      <c r="G119" s="4" t="s">
        <v>331</v>
      </c>
      <c r="H119" s="4" t="s">
        <v>93</v>
      </c>
      <c r="I119" s="4" t="s">
        <v>22</v>
      </c>
      <c r="J119" s="4" t="s">
        <v>23</v>
      </c>
      <c r="K119" s="5">
        <v>13440000</v>
      </c>
      <c r="L119" s="5">
        <f>SUMIFS(Maksājumi_statusa!J:J,Maksājumi_statusa!D:D,D119)</f>
        <v>375859.62</v>
      </c>
    </row>
    <row r="120" spans="1:12" ht="22.5" x14ac:dyDescent="0.2">
      <c r="A120" s="4" t="s">
        <v>280</v>
      </c>
      <c r="B120" s="4" t="s">
        <v>303</v>
      </c>
      <c r="C120" s="4" t="s">
        <v>304</v>
      </c>
      <c r="D120" s="4" t="s">
        <v>332</v>
      </c>
      <c r="E120" s="4" t="s">
        <v>333</v>
      </c>
      <c r="F120" s="4" t="s">
        <v>93</v>
      </c>
      <c r="G120" s="4" t="s">
        <v>300</v>
      </c>
      <c r="H120" s="4" t="s">
        <v>93</v>
      </c>
      <c r="I120" s="4" t="s">
        <v>22</v>
      </c>
      <c r="J120" s="4" t="s">
        <v>23</v>
      </c>
      <c r="K120" s="5">
        <v>5039999</v>
      </c>
      <c r="L120" s="5">
        <f>SUMIFS(Maksājumi_statusa!J:J,Maksājumi_statusa!D:D,D120)</f>
        <v>33919.339999999997</v>
      </c>
    </row>
    <row r="121" spans="1:12" ht="22.5" x14ac:dyDescent="0.2">
      <c r="A121" s="4" t="s">
        <v>280</v>
      </c>
      <c r="B121" s="4" t="s">
        <v>334</v>
      </c>
      <c r="C121" s="4" t="s">
        <v>335</v>
      </c>
      <c r="D121" s="4" t="s">
        <v>336</v>
      </c>
      <c r="E121" s="4" t="s">
        <v>337</v>
      </c>
      <c r="F121" s="4" t="s">
        <v>93</v>
      </c>
      <c r="G121" s="4" t="s">
        <v>293</v>
      </c>
      <c r="H121" s="4" t="s">
        <v>93</v>
      </c>
      <c r="I121" s="4" t="s">
        <v>22</v>
      </c>
      <c r="J121" s="4" t="s">
        <v>23</v>
      </c>
      <c r="K121" s="5">
        <v>2520000</v>
      </c>
      <c r="L121" s="5">
        <f>SUMIFS(Maksājumi_statusa!J:J,Maksājumi_statusa!D:D,D121)</f>
        <v>0</v>
      </c>
    </row>
    <row r="122" spans="1:12" ht="22.5" x14ac:dyDescent="0.2">
      <c r="A122" s="4" t="s">
        <v>280</v>
      </c>
      <c r="B122" s="4" t="s">
        <v>338</v>
      </c>
      <c r="C122" s="4" t="s">
        <v>339</v>
      </c>
      <c r="D122" s="4" t="s">
        <v>340</v>
      </c>
      <c r="E122" s="4" t="s">
        <v>341</v>
      </c>
      <c r="F122" s="4" t="s">
        <v>93</v>
      </c>
      <c r="G122" s="4" t="s">
        <v>342</v>
      </c>
      <c r="H122" s="4" t="s">
        <v>93</v>
      </c>
      <c r="I122" s="4" t="s">
        <v>22</v>
      </c>
      <c r="J122" s="4" t="s">
        <v>23</v>
      </c>
      <c r="K122" s="5">
        <v>1344000</v>
      </c>
      <c r="L122" s="5">
        <f>SUMIFS(Maksājumi_statusa!J:J,Maksājumi_statusa!D:D,D122)</f>
        <v>327167.09999999998</v>
      </c>
    </row>
    <row r="123" spans="1:12" ht="33.75" x14ac:dyDescent="0.2">
      <c r="A123" s="4" t="s">
        <v>280</v>
      </c>
      <c r="B123" s="4" t="s">
        <v>338</v>
      </c>
      <c r="C123" s="4" t="s">
        <v>339</v>
      </c>
      <c r="D123" s="4" t="s">
        <v>343</v>
      </c>
      <c r="E123" s="4" t="s">
        <v>344</v>
      </c>
      <c r="F123" s="4" t="s">
        <v>19</v>
      </c>
      <c r="G123" s="4" t="s">
        <v>345</v>
      </c>
      <c r="H123" s="4" t="s">
        <v>93</v>
      </c>
      <c r="I123" s="4" t="s">
        <v>22</v>
      </c>
      <c r="J123" s="4" t="s">
        <v>23</v>
      </c>
      <c r="K123" s="5">
        <v>700000</v>
      </c>
      <c r="L123" s="5">
        <f>SUMIFS(Maksājumi_statusa!J:J,Maksājumi_statusa!D:D,D123)</f>
        <v>96063.62</v>
      </c>
    </row>
    <row r="124" spans="1:12" ht="22.5" x14ac:dyDescent="0.2">
      <c r="A124" s="4" t="s">
        <v>280</v>
      </c>
      <c r="B124" s="4" t="s">
        <v>338</v>
      </c>
      <c r="C124" s="4" t="s">
        <v>339</v>
      </c>
      <c r="D124" s="4" t="s">
        <v>346</v>
      </c>
      <c r="E124" s="4" t="s">
        <v>347</v>
      </c>
      <c r="F124" s="4" t="s">
        <v>93</v>
      </c>
      <c r="G124" s="4" t="s">
        <v>348</v>
      </c>
      <c r="H124" s="4" t="s">
        <v>93</v>
      </c>
      <c r="I124" s="4" t="s">
        <v>22</v>
      </c>
      <c r="J124" s="4" t="s">
        <v>23</v>
      </c>
      <c r="K124" s="5">
        <v>2436000</v>
      </c>
      <c r="L124" s="5">
        <f>SUMIFS(Maksājumi_statusa!J:J,Maksājumi_statusa!D:D,D124)</f>
        <v>41277.599999999999</v>
      </c>
    </row>
    <row r="125" spans="1:12" ht="22.5" x14ac:dyDescent="0.2">
      <c r="A125" s="4" t="s">
        <v>280</v>
      </c>
      <c r="B125" s="4" t="s">
        <v>338</v>
      </c>
      <c r="C125" s="4" t="s">
        <v>339</v>
      </c>
      <c r="D125" s="4" t="s">
        <v>349</v>
      </c>
      <c r="E125" s="4" t="s">
        <v>350</v>
      </c>
      <c r="F125" s="4" t="s">
        <v>93</v>
      </c>
      <c r="G125" s="4" t="s">
        <v>351</v>
      </c>
      <c r="H125" s="4" t="s">
        <v>93</v>
      </c>
      <c r="I125" s="4" t="s">
        <v>22</v>
      </c>
      <c r="J125" s="4" t="s">
        <v>23</v>
      </c>
      <c r="K125" s="5">
        <v>3850000</v>
      </c>
      <c r="L125" s="5">
        <f>SUMIFS(Maksājumi_statusa!J:J,Maksājumi_statusa!D:D,D125)</f>
        <v>24538.51</v>
      </c>
    </row>
    <row r="126" spans="1:12" ht="33.75" x14ac:dyDescent="0.2">
      <c r="A126" s="4" t="s">
        <v>280</v>
      </c>
      <c r="B126" s="4" t="s">
        <v>338</v>
      </c>
      <c r="C126" s="4" t="s">
        <v>339</v>
      </c>
      <c r="D126" s="4" t="s">
        <v>352</v>
      </c>
      <c r="E126" s="4" t="s">
        <v>353</v>
      </c>
      <c r="F126" s="4" t="s">
        <v>19</v>
      </c>
      <c r="G126" s="4" t="s">
        <v>354</v>
      </c>
      <c r="H126" s="4" t="s">
        <v>93</v>
      </c>
      <c r="I126" s="4" t="s">
        <v>22</v>
      </c>
      <c r="J126" s="4" t="s">
        <v>23</v>
      </c>
      <c r="K126" s="5">
        <v>3444000</v>
      </c>
      <c r="L126" s="5">
        <f>SUMIFS(Maksājumi_statusa!J:J,Maksājumi_statusa!D:D,D126)</f>
        <v>354117.68000000005</v>
      </c>
    </row>
    <row r="127" spans="1:12" ht="33.75" x14ac:dyDescent="0.2">
      <c r="A127" s="4" t="s">
        <v>280</v>
      </c>
      <c r="B127" s="4" t="s">
        <v>338</v>
      </c>
      <c r="C127" s="4" t="s">
        <v>339</v>
      </c>
      <c r="D127" s="4" t="s">
        <v>355</v>
      </c>
      <c r="E127" s="4" t="s">
        <v>356</v>
      </c>
      <c r="F127" s="4" t="s">
        <v>93</v>
      </c>
      <c r="G127" s="4" t="s">
        <v>357</v>
      </c>
      <c r="H127" s="4" t="s">
        <v>93</v>
      </c>
      <c r="I127" s="4" t="s">
        <v>22</v>
      </c>
      <c r="J127" s="4" t="s">
        <v>23</v>
      </c>
      <c r="K127" s="5">
        <v>1800000</v>
      </c>
      <c r="L127" s="5">
        <f>SUMIFS(Maksājumi_statusa!J:J,Maksājumi_statusa!D:D,D127)</f>
        <v>22397.1</v>
      </c>
    </row>
    <row r="128" spans="1:12" ht="33.75" x14ac:dyDescent="0.2">
      <c r="A128" s="4" t="s">
        <v>280</v>
      </c>
      <c r="B128" s="4" t="s">
        <v>338</v>
      </c>
      <c r="C128" s="4" t="s">
        <v>339</v>
      </c>
      <c r="D128" s="4" t="s">
        <v>358</v>
      </c>
      <c r="E128" s="4" t="s">
        <v>359</v>
      </c>
      <c r="F128" s="4" t="s">
        <v>93</v>
      </c>
      <c r="G128" s="4" t="s">
        <v>241</v>
      </c>
      <c r="H128" s="4" t="s">
        <v>93</v>
      </c>
      <c r="I128" s="4" t="s">
        <v>22</v>
      </c>
      <c r="J128" s="4" t="s">
        <v>23</v>
      </c>
      <c r="K128" s="5">
        <v>2352000</v>
      </c>
      <c r="L128" s="5">
        <f>SUMIFS(Maksājumi_statusa!J:J,Maksājumi_statusa!D:D,D128)</f>
        <v>0</v>
      </c>
    </row>
    <row r="129" spans="1:12" ht="22.5" x14ac:dyDescent="0.2">
      <c r="A129" s="4" t="s">
        <v>280</v>
      </c>
      <c r="B129" s="4" t="s">
        <v>338</v>
      </c>
      <c r="C129" s="4" t="s">
        <v>339</v>
      </c>
      <c r="D129" s="4" t="s">
        <v>360</v>
      </c>
      <c r="E129" s="4" t="s">
        <v>361</v>
      </c>
      <c r="F129" s="4" t="s">
        <v>93</v>
      </c>
      <c r="G129" s="4" t="s">
        <v>241</v>
      </c>
      <c r="H129" s="4" t="s">
        <v>93</v>
      </c>
      <c r="I129" s="4" t="s">
        <v>22</v>
      </c>
      <c r="J129" s="4" t="s">
        <v>23</v>
      </c>
      <c r="K129" s="5">
        <v>1848000</v>
      </c>
      <c r="L129" s="5">
        <f>SUMIFS(Maksājumi_statusa!J:J,Maksājumi_statusa!D:D,D129)</f>
        <v>0</v>
      </c>
    </row>
    <row r="130" spans="1:12" ht="56.25" x14ac:dyDescent="0.2">
      <c r="A130" s="4" t="s">
        <v>280</v>
      </c>
      <c r="B130" s="4" t="s">
        <v>338</v>
      </c>
      <c r="C130" s="4" t="s">
        <v>339</v>
      </c>
      <c r="D130" s="4" t="s">
        <v>362</v>
      </c>
      <c r="E130" s="4" t="s">
        <v>363</v>
      </c>
      <c r="F130" s="4" t="s">
        <v>93</v>
      </c>
      <c r="G130" s="4" t="s">
        <v>321</v>
      </c>
      <c r="H130" s="4" t="s">
        <v>93</v>
      </c>
      <c r="I130" s="4" t="s">
        <v>22</v>
      </c>
      <c r="J130" s="4" t="s">
        <v>23</v>
      </c>
      <c r="K130" s="5">
        <v>4500000</v>
      </c>
      <c r="L130" s="5">
        <f>SUMIFS(Maksājumi_statusa!J:J,Maksājumi_statusa!D:D,D130)</f>
        <v>59816.27</v>
      </c>
    </row>
    <row r="131" spans="1:12" ht="22.5" x14ac:dyDescent="0.2">
      <c r="A131" s="4" t="s">
        <v>280</v>
      </c>
      <c r="B131" s="4" t="s">
        <v>338</v>
      </c>
      <c r="C131" s="4" t="s">
        <v>339</v>
      </c>
      <c r="D131" s="4" t="s">
        <v>364</v>
      </c>
      <c r="E131" s="4" t="s">
        <v>365</v>
      </c>
      <c r="F131" s="4" t="s">
        <v>19</v>
      </c>
      <c r="G131" s="4" t="s">
        <v>366</v>
      </c>
      <c r="H131" s="4" t="s">
        <v>93</v>
      </c>
      <c r="I131" s="4" t="s">
        <v>22</v>
      </c>
      <c r="J131" s="4" t="s">
        <v>23</v>
      </c>
      <c r="K131" s="5">
        <v>3850000</v>
      </c>
      <c r="L131" s="5">
        <f>SUMIFS(Maksājumi_statusa!J:J,Maksājumi_statusa!D:D,D131)</f>
        <v>47379.81</v>
      </c>
    </row>
    <row r="132" spans="1:12" ht="22.5" x14ac:dyDescent="0.2">
      <c r="A132" s="4" t="s">
        <v>280</v>
      </c>
      <c r="B132" s="4" t="s">
        <v>338</v>
      </c>
      <c r="C132" s="4" t="s">
        <v>339</v>
      </c>
      <c r="D132" s="4" t="s">
        <v>367</v>
      </c>
      <c r="E132" s="4" t="s">
        <v>368</v>
      </c>
      <c r="F132" s="4" t="s">
        <v>93</v>
      </c>
      <c r="G132" s="4" t="s">
        <v>321</v>
      </c>
      <c r="H132" s="4" t="s">
        <v>93</v>
      </c>
      <c r="I132" s="4" t="s">
        <v>22</v>
      </c>
      <c r="J132" s="4" t="s">
        <v>23</v>
      </c>
      <c r="K132" s="5">
        <v>3360000</v>
      </c>
      <c r="L132" s="5">
        <f>SUMIFS(Maksājumi_statusa!J:J,Maksājumi_statusa!D:D,D132)</f>
        <v>0</v>
      </c>
    </row>
    <row r="133" spans="1:12" ht="22.5" x14ac:dyDescent="0.2">
      <c r="A133" s="4" t="s">
        <v>280</v>
      </c>
      <c r="B133" s="4" t="s">
        <v>369</v>
      </c>
      <c r="C133" s="4" t="s">
        <v>370</v>
      </c>
      <c r="D133" s="4" t="s">
        <v>371</v>
      </c>
      <c r="E133" s="4" t="s">
        <v>372</v>
      </c>
      <c r="F133" s="4" t="s">
        <v>19</v>
      </c>
      <c r="G133" s="4" t="s">
        <v>373</v>
      </c>
      <c r="H133" s="4" t="s">
        <v>58</v>
      </c>
      <c r="I133" s="4" t="s">
        <v>22</v>
      </c>
      <c r="J133" s="4" t="s">
        <v>23</v>
      </c>
      <c r="K133" s="5">
        <v>5000000</v>
      </c>
      <c r="L133" s="5">
        <f>SUMIFS(Maksājumi_statusa!J:J,Maksājumi_statusa!D:D,D133)</f>
        <v>817114.01</v>
      </c>
    </row>
    <row r="134" spans="1:12" ht="22.5" x14ac:dyDescent="0.2">
      <c r="A134" s="4" t="s">
        <v>280</v>
      </c>
      <c r="B134" s="4" t="s">
        <v>369</v>
      </c>
      <c r="C134" s="4" t="s">
        <v>370</v>
      </c>
      <c r="D134" s="4" t="s">
        <v>374</v>
      </c>
      <c r="E134" s="4" t="s">
        <v>375</v>
      </c>
      <c r="F134" s="4" t="s">
        <v>19</v>
      </c>
      <c r="G134" s="4" t="s">
        <v>376</v>
      </c>
      <c r="H134" s="4" t="s">
        <v>58</v>
      </c>
      <c r="I134" s="4" t="s">
        <v>22</v>
      </c>
      <c r="J134" s="4" t="s">
        <v>23</v>
      </c>
      <c r="K134" s="5">
        <v>5000000</v>
      </c>
      <c r="L134" s="5">
        <f>SUMIFS(Maksājumi_statusa!J:J,Maksājumi_statusa!D:D,D134)</f>
        <v>888468.04999999993</v>
      </c>
    </row>
    <row r="135" spans="1:12" ht="22.5" x14ac:dyDescent="0.2">
      <c r="A135" s="4" t="s">
        <v>280</v>
      </c>
      <c r="B135" s="4" t="s">
        <v>377</v>
      </c>
      <c r="C135" s="4" t="s">
        <v>378</v>
      </c>
      <c r="D135" s="4" t="s">
        <v>379</v>
      </c>
      <c r="E135" s="4" t="s">
        <v>380</v>
      </c>
      <c r="F135" s="4" t="s">
        <v>58</v>
      </c>
      <c r="G135" s="4" t="s">
        <v>318</v>
      </c>
      <c r="H135" s="4" t="s">
        <v>58</v>
      </c>
      <c r="I135" s="4" t="s">
        <v>22</v>
      </c>
      <c r="J135" s="4" t="s">
        <v>23</v>
      </c>
      <c r="K135" s="5">
        <v>40000000</v>
      </c>
      <c r="L135" s="5">
        <f>SUMIFS(Maksājumi_statusa!J:J,Maksājumi_statusa!D:D,D135)</f>
        <v>13436.96</v>
      </c>
    </row>
    <row r="136" spans="1:12" ht="22.5" x14ac:dyDescent="0.2">
      <c r="A136" s="4" t="s">
        <v>280</v>
      </c>
      <c r="B136" s="4" t="s">
        <v>381</v>
      </c>
      <c r="C136" s="4" t="s">
        <v>382</v>
      </c>
      <c r="D136" s="4" t="s">
        <v>383</v>
      </c>
      <c r="E136" s="4" t="s">
        <v>384</v>
      </c>
      <c r="F136" s="4" t="s">
        <v>19</v>
      </c>
      <c r="G136" s="4" t="s">
        <v>66</v>
      </c>
      <c r="H136" s="4" t="s">
        <v>58</v>
      </c>
      <c r="I136" s="4" t="s">
        <v>22</v>
      </c>
      <c r="J136" s="4" t="s">
        <v>23</v>
      </c>
      <c r="K136" s="5">
        <v>3037500</v>
      </c>
      <c r="L136" s="5">
        <f>SUMIFS(Maksājumi_statusa!J:J,Maksājumi_statusa!D:D,D136)</f>
        <v>0</v>
      </c>
    </row>
    <row r="137" spans="1:12" ht="22.5" x14ac:dyDescent="0.2">
      <c r="A137" s="4" t="s">
        <v>280</v>
      </c>
      <c r="B137" s="4" t="s">
        <v>381</v>
      </c>
      <c r="C137" s="4" t="s">
        <v>382</v>
      </c>
      <c r="D137" s="4" t="s">
        <v>385</v>
      </c>
      <c r="E137" s="4" t="s">
        <v>386</v>
      </c>
      <c r="F137" s="4" t="s">
        <v>19</v>
      </c>
      <c r="G137" s="4" t="s">
        <v>69</v>
      </c>
      <c r="H137" s="4" t="s">
        <v>58</v>
      </c>
      <c r="I137" s="4" t="s">
        <v>22</v>
      </c>
      <c r="J137" s="4" t="s">
        <v>23</v>
      </c>
      <c r="K137" s="5">
        <v>3037500</v>
      </c>
      <c r="L137" s="5">
        <f>SUMIFS(Maksājumi_statusa!J:J,Maksājumi_statusa!D:D,D137)</f>
        <v>0</v>
      </c>
    </row>
    <row r="138" spans="1:12" ht="22.5" x14ac:dyDescent="0.2">
      <c r="A138" s="4" t="s">
        <v>280</v>
      </c>
      <c r="B138" s="4" t="s">
        <v>381</v>
      </c>
      <c r="C138" s="4" t="s">
        <v>382</v>
      </c>
      <c r="D138" s="4" t="s">
        <v>387</v>
      </c>
      <c r="E138" s="4" t="s">
        <v>388</v>
      </c>
      <c r="F138" s="4" t="s">
        <v>19</v>
      </c>
      <c r="G138" s="4" t="s">
        <v>72</v>
      </c>
      <c r="H138" s="4" t="s">
        <v>58</v>
      </c>
      <c r="I138" s="4" t="s">
        <v>22</v>
      </c>
      <c r="J138" s="4" t="s">
        <v>23</v>
      </c>
      <c r="K138" s="5">
        <v>3037500</v>
      </c>
      <c r="L138" s="5">
        <f>SUMIFS(Maksājumi_statusa!J:J,Maksājumi_statusa!D:D,D138)</f>
        <v>0</v>
      </c>
    </row>
    <row r="139" spans="1:12" ht="22.5" x14ac:dyDescent="0.2">
      <c r="A139" s="4" t="s">
        <v>280</v>
      </c>
      <c r="B139" s="4" t="s">
        <v>381</v>
      </c>
      <c r="C139" s="4" t="s">
        <v>382</v>
      </c>
      <c r="D139" s="4" t="s">
        <v>389</v>
      </c>
      <c r="E139" s="4" t="s">
        <v>390</v>
      </c>
      <c r="F139" s="4" t="s">
        <v>19</v>
      </c>
      <c r="G139" s="4" t="s">
        <v>81</v>
      </c>
      <c r="H139" s="4" t="s">
        <v>58</v>
      </c>
      <c r="I139" s="4" t="s">
        <v>22</v>
      </c>
      <c r="J139" s="4" t="s">
        <v>23</v>
      </c>
      <c r="K139" s="5">
        <v>3037500</v>
      </c>
      <c r="L139" s="5">
        <f>SUMIFS(Maksājumi_statusa!J:J,Maksājumi_statusa!D:D,D139)</f>
        <v>0</v>
      </c>
    </row>
    <row r="140" spans="1:12" ht="33.75" x14ac:dyDescent="0.2">
      <c r="A140" s="4" t="s">
        <v>280</v>
      </c>
      <c r="B140" s="4" t="s">
        <v>381</v>
      </c>
      <c r="C140" s="4" t="s">
        <v>382</v>
      </c>
      <c r="D140" s="4" t="s">
        <v>391</v>
      </c>
      <c r="E140" s="4" t="s">
        <v>392</v>
      </c>
      <c r="F140" s="4" t="s">
        <v>19</v>
      </c>
      <c r="G140" s="4" t="s">
        <v>75</v>
      </c>
      <c r="H140" s="4" t="s">
        <v>58</v>
      </c>
      <c r="I140" s="4" t="s">
        <v>22</v>
      </c>
      <c r="J140" s="4" t="s">
        <v>23</v>
      </c>
      <c r="K140" s="5">
        <v>3037500</v>
      </c>
      <c r="L140" s="5">
        <f>SUMIFS(Maksājumi_statusa!J:J,Maksājumi_statusa!D:D,D140)</f>
        <v>0</v>
      </c>
    </row>
    <row r="141" spans="1:12" ht="33.75" x14ac:dyDescent="0.2">
      <c r="A141" s="4" t="s">
        <v>280</v>
      </c>
      <c r="B141" s="4" t="s">
        <v>381</v>
      </c>
      <c r="C141" s="4" t="s">
        <v>382</v>
      </c>
      <c r="D141" s="4" t="s">
        <v>393</v>
      </c>
      <c r="E141" s="4" t="s">
        <v>394</v>
      </c>
      <c r="F141" s="4" t="s">
        <v>19</v>
      </c>
      <c r="G141" s="4" t="s">
        <v>84</v>
      </c>
      <c r="H141" s="4" t="s">
        <v>58</v>
      </c>
      <c r="I141" s="4" t="s">
        <v>22</v>
      </c>
      <c r="J141" s="4" t="s">
        <v>23</v>
      </c>
      <c r="K141" s="5">
        <v>3037500</v>
      </c>
      <c r="L141" s="5">
        <f>SUMIFS(Maksājumi_statusa!J:J,Maksājumi_statusa!D:D,D141)</f>
        <v>0</v>
      </c>
    </row>
    <row r="142" spans="1:12" ht="33.75" x14ac:dyDescent="0.2">
      <c r="A142" s="4" t="s">
        <v>280</v>
      </c>
      <c r="B142" s="4" t="s">
        <v>381</v>
      </c>
      <c r="C142" s="4" t="s">
        <v>382</v>
      </c>
      <c r="D142" s="4" t="s">
        <v>395</v>
      </c>
      <c r="E142" s="4" t="s">
        <v>396</v>
      </c>
      <c r="F142" s="4" t="s">
        <v>19</v>
      </c>
      <c r="G142" s="4" t="s">
        <v>87</v>
      </c>
      <c r="H142" s="4" t="s">
        <v>58</v>
      </c>
      <c r="I142" s="4" t="s">
        <v>22</v>
      </c>
      <c r="J142" s="4" t="s">
        <v>23</v>
      </c>
      <c r="K142" s="5">
        <v>3037500</v>
      </c>
      <c r="L142" s="5">
        <f>SUMIFS(Maksājumi_statusa!J:J,Maksājumi_statusa!D:D,D142)</f>
        <v>0</v>
      </c>
    </row>
    <row r="143" spans="1:12" ht="22.5" x14ac:dyDescent="0.2">
      <c r="A143" s="4" t="s">
        <v>280</v>
      </c>
      <c r="B143" s="4" t="s">
        <v>397</v>
      </c>
      <c r="C143" s="4" t="s">
        <v>398</v>
      </c>
      <c r="D143" s="4" t="s">
        <v>399</v>
      </c>
      <c r="E143" s="4" t="s">
        <v>400</v>
      </c>
      <c r="F143" s="4" t="s">
        <v>58</v>
      </c>
      <c r="G143" s="4" t="s">
        <v>59</v>
      </c>
      <c r="H143" s="4" t="s">
        <v>58</v>
      </c>
      <c r="I143" s="4" t="s">
        <v>22</v>
      </c>
      <c r="J143" s="4" t="s">
        <v>23</v>
      </c>
      <c r="K143" s="5">
        <v>45143000</v>
      </c>
      <c r="L143" s="5">
        <f>SUMIFS(Maksājumi_statusa!J:J,Maksājumi_statusa!D:D,D143)</f>
        <v>0</v>
      </c>
    </row>
    <row r="144" spans="1:12" ht="22.5" x14ac:dyDescent="0.2">
      <c r="A144" s="4" t="s">
        <v>280</v>
      </c>
      <c r="B144" s="4" t="s">
        <v>401</v>
      </c>
      <c r="C144" s="4" t="s">
        <v>402</v>
      </c>
      <c r="D144" s="4" t="s">
        <v>403</v>
      </c>
      <c r="E144" s="4" t="s">
        <v>404</v>
      </c>
      <c r="F144" s="4" t="s">
        <v>19</v>
      </c>
      <c r="G144" s="4" t="s">
        <v>405</v>
      </c>
      <c r="H144" s="4" t="s">
        <v>406</v>
      </c>
      <c r="I144" s="4" t="s">
        <v>22</v>
      </c>
      <c r="J144" s="4" t="s">
        <v>23</v>
      </c>
      <c r="K144" s="5">
        <v>6000000</v>
      </c>
      <c r="L144" s="5">
        <f>SUMIFS(Maksājumi_statusa!J:J,Maksājumi_statusa!D:D,D144)</f>
        <v>2037389.92</v>
      </c>
    </row>
    <row r="145" spans="1:12" ht="22.5" x14ac:dyDescent="0.2">
      <c r="A145" s="4" t="s">
        <v>280</v>
      </c>
      <c r="B145" s="4" t="s">
        <v>401</v>
      </c>
      <c r="C145" s="4" t="s">
        <v>402</v>
      </c>
      <c r="D145" s="4" t="s">
        <v>407</v>
      </c>
      <c r="E145" s="4" t="s">
        <v>408</v>
      </c>
      <c r="F145" s="4" t="s">
        <v>19</v>
      </c>
      <c r="G145" s="4" t="s">
        <v>405</v>
      </c>
      <c r="H145" s="4" t="s">
        <v>406</v>
      </c>
      <c r="I145" s="4" t="s">
        <v>22</v>
      </c>
      <c r="J145" s="4" t="s">
        <v>23</v>
      </c>
      <c r="K145" s="5">
        <v>5000000</v>
      </c>
      <c r="L145" s="5">
        <f>SUMIFS(Maksājumi_statusa!J:J,Maksājumi_statusa!D:D,D145)</f>
        <v>2300206.54</v>
      </c>
    </row>
    <row r="146" spans="1:12" ht="22.5" x14ac:dyDescent="0.2">
      <c r="A146" s="4" t="s">
        <v>280</v>
      </c>
      <c r="B146" s="4" t="s">
        <v>401</v>
      </c>
      <c r="C146" s="4" t="s">
        <v>402</v>
      </c>
      <c r="D146" s="4" t="s">
        <v>409</v>
      </c>
      <c r="E146" s="4" t="s">
        <v>410</v>
      </c>
      <c r="F146" s="4" t="s">
        <v>19</v>
      </c>
      <c r="G146" s="4" t="s">
        <v>411</v>
      </c>
      <c r="H146" s="4" t="s">
        <v>406</v>
      </c>
      <c r="I146" s="4" t="s">
        <v>22</v>
      </c>
      <c r="J146" s="4" t="s">
        <v>23</v>
      </c>
      <c r="K146" s="5">
        <v>6000000</v>
      </c>
      <c r="L146" s="5">
        <f>SUMIFS(Maksājumi_statusa!J:J,Maksājumi_statusa!D:D,D146)</f>
        <v>2789312.81</v>
      </c>
    </row>
    <row r="147" spans="1:12" ht="22.5" x14ac:dyDescent="0.2">
      <c r="A147" s="4" t="s">
        <v>280</v>
      </c>
      <c r="B147" s="4" t="s">
        <v>412</v>
      </c>
      <c r="C147" s="4" t="s">
        <v>413</v>
      </c>
      <c r="D147" s="4" t="s">
        <v>414</v>
      </c>
      <c r="E147" s="4" t="s">
        <v>415</v>
      </c>
      <c r="F147" s="4" t="s">
        <v>19</v>
      </c>
      <c r="G147" s="4" t="s">
        <v>416</v>
      </c>
      <c r="H147" s="4" t="s">
        <v>58</v>
      </c>
      <c r="I147" s="4" t="s">
        <v>22</v>
      </c>
      <c r="J147" s="4" t="s">
        <v>23</v>
      </c>
      <c r="K147" s="5">
        <v>567000</v>
      </c>
      <c r="L147" s="5">
        <f>SUMIFS(Maksājumi_statusa!J:J,Maksājumi_statusa!D:D,D147)</f>
        <v>80000</v>
      </c>
    </row>
    <row r="148" spans="1:12" x14ac:dyDescent="0.2">
      <c r="A148" s="4" t="s">
        <v>280</v>
      </c>
      <c r="B148" s="4" t="s">
        <v>412</v>
      </c>
      <c r="C148" s="4" t="s">
        <v>413</v>
      </c>
      <c r="D148" s="4" t="s">
        <v>417</v>
      </c>
      <c r="E148" s="4" t="s">
        <v>418</v>
      </c>
      <c r="F148" s="4" t="s">
        <v>19</v>
      </c>
      <c r="G148" s="4" t="s">
        <v>419</v>
      </c>
      <c r="H148" s="4" t="s">
        <v>58</v>
      </c>
      <c r="I148" s="4" t="s">
        <v>22</v>
      </c>
      <c r="J148" s="4" t="s">
        <v>23</v>
      </c>
      <c r="K148" s="5">
        <v>567000</v>
      </c>
      <c r="L148" s="5">
        <f>SUMIFS(Maksājumi_statusa!J:J,Maksājumi_statusa!D:D,D148)</f>
        <v>80000</v>
      </c>
    </row>
    <row r="149" spans="1:12" ht="22.5" x14ac:dyDescent="0.2">
      <c r="A149" s="4" t="s">
        <v>280</v>
      </c>
      <c r="B149" s="4" t="s">
        <v>412</v>
      </c>
      <c r="C149" s="4" t="s">
        <v>413</v>
      </c>
      <c r="D149" s="4" t="s">
        <v>420</v>
      </c>
      <c r="E149" s="4" t="s">
        <v>421</v>
      </c>
      <c r="F149" s="4" t="s">
        <v>19</v>
      </c>
      <c r="G149" s="4" t="s">
        <v>422</v>
      </c>
      <c r="H149" s="4" t="s">
        <v>58</v>
      </c>
      <c r="I149" s="4" t="s">
        <v>22</v>
      </c>
      <c r="J149" s="4" t="s">
        <v>23</v>
      </c>
      <c r="K149" s="5">
        <v>567000</v>
      </c>
      <c r="L149" s="5">
        <f>SUMIFS(Maksājumi_statusa!J:J,Maksājumi_statusa!D:D,D149)</f>
        <v>80000</v>
      </c>
    </row>
    <row r="150" spans="1:12" ht="22.5" x14ac:dyDescent="0.2">
      <c r="A150" s="4" t="s">
        <v>280</v>
      </c>
      <c r="B150" s="4" t="s">
        <v>412</v>
      </c>
      <c r="C150" s="4" t="s">
        <v>413</v>
      </c>
      <c r="D150" s="4" t="s">
        <v>423</v>
      </c>
      <c r="E150" s="4" t="s">
        <v>424</v>
      </c>
      <c r="F150" s="4" t="s">
        <v>19</v>
      </c>
      <c r="G150" s="4" t="s">
        <v>425</v>
      </c>
      <c r="H150" s="4" t="s">
        <v>58</v>
      </c>
      <c r="I150" s="4" t="s">
        <v>22</v>
      </c>
      <c r="J150" s="4" t="s">
        <v>23</v>
      </c>
      <c r="K150" s="5">
        <v>567000</v>
      </c>
      <c r="L150" s="5">
        <f>SUMIFS(Maksājumi_statusa!J:J,Maksājumi_statusa!D:D,D150)</f>
        <v>80000</v>
      </c>
    </row>
    <row r="151" spans="1:12" ht="22.5" x14ac:dyDescent="0.2">
      <c r="A151" s="4" t="s">
        <v>280</v>
      </c>
      <c r="B151" s="4" t="s">
        <v>412</v>
      </c>
      <c r="C151" s="4" t="s">
        <v>413</v>
      </c>
      <c r="D151" s="4" t="s">
        <v>426</v>
      </c>
      <c r="E151" s="4" t="s">
        <v>427</v>
      </c>
      <c r="F151" s="4" t="s">
        <v>19</v>
      </c>
      <c r="G151" s="4" t="s">
        <v>428</v>
      </c>
      <c r="H151" s="4" t="s">
        <v>58</v>
      </c>
      <c r="I151" s="4" t="s">
        <v>22</v>
      </c>
      <c r="J151" s="4" t="s">
        <v>23</v>
      </c>
      <c r="K151" s="5">
        <v>567000</v>
      </c>
      <c r="L151" s="5">
        <f>SUMIFS(Maksājumi_statusa!J:J,Maksājumi_statusa!D:D,D151)</f>
        <v>80000</v>
      </c>
    </row>
    <row r="152" spans="1:12" ht="22.5" x14ac:dyDescent="0.2">
      <c r="A152" s="4" t="s">
        <v>280</v>
      </c>
      <c r="B152" s="4" t="s">
        <v>412</v>
      </c>
      <c r="C152" s="4" t="s">
        <v>413</v>
      </c>
      <c r="D152" s="4" t="s">
        <v>429</v>
      </c>
      <c r="E152" s="4" t="s">
        <v>430</v>
      </c>
      <c r="F152" s="4" t="s">
        <v>19</v>
      </c>
      <c r="G152" s="4" t="s">
        <v>373</v>
      </c>
      <c r="H152" s="4" t="s">
        <v>58</v>
      </c>
      <c r="I152" s="4" t="s">
        <v>22</v>
      </c>
      <c r="J152" s="4" t="s">
        <v>23</v>
      </c>
      <c r="K152" s="5">
        <v>6100000</v>
      </c>
      <c r="L152" s="5">
        <f>SUMIFS(Maksājumi_statusa!J:J,Maksājumi_statusa!D:D,D152)</f>
        <v>121950</v>
      </c>
    </row>
    <row r="153" spans="1:12" ht="22.5" x14ac:dyDescent="0.2">
      <c r="A153" s="4" t="s">
        <v>280</v>
      </c>
      <c r="B153" s="4" t="s">
        <v>412</v>
      </c>
      <c r="C153" s="4" t="s">
        <v>413</v>
      </c>
      <c r="D153" s="4" t="s">
        <v>431</v>
      </c>
      <c r="E153" s="4" t="s">
        <v>432</v>
      </c>
      <c r="F153" s="4" t="s">
        <v>19</v>
      </c>
      <c r="G153" s="4" t="s">
        <v>376</v>
      </c>
      <c r="H153" s="4" t="s">
        <v>58</v>
      </c>
      <c r="I153" s="4" t="s">
        <v>22</v>
      </c>
      <c r="J153" s="4" t="s">
        <v>23</v>
      </c>
      <c r="K153" s="5">
        <v>5448055</v>
      </c>
      <c r="L153" s="5">
        <f>SUMIFS(Maksājumi_statusa!J:J,Maksājumi_statusa!D:D,D153)</f>
        <v>0</v>
      </c>
    </row>
    <row r="154" spans="1:12" ht="22.5" x14ac:dyDescent="0.2">
      <c r="A154" s="4" t="s">
        <v>280</v>
      </c>
      <c r="B154" s="4" t="s">
        <v>412</v>
      </c>
      <c r="C154" s="4" t="s">
        <v>413</v>
      </c>
      <c r="D154" s="4" t="s">
        <v>433</v>
      </c>
      <c r="E154" s="4" t="s">
        <v>434</v>
      </c>
      <c r="F154" s="4" t="s">
        <v>19</v>
      </c>
      <c r="G154" s="4" t="s">
        <v>435</v>
      </c>
      <c r="H154" s="4" t="s">
        <v>58</v>
      </c>
      <c r="I154" s="4" t="s">
        <v>22</v>
      </c>
      <c r="J154" s="4" t="s">
        <v>23</v>
      </c>
      <c r="K154" s="5">
        <v>602727.27</v>
      </c>
      <c r="L154" s="5">
        <f>SUMIFS(Maksājumi_statusa!J:J,Maksājumi_statusa!D:D,D154)</f>
        <v>70000</v>
      </c>
    </row>
    <row r="155" spans="1:12" x14ac:dyDescent="0.2">
      <c r="A155" s="4" t="s">
        <v>280</v>
      </c>
      <c r="B155" s="4" t="s">
        <v>436</v>
      </c>
      <c r="C155" s="4" t="s">
        <v>437</v>
      </c>
      <c r="D155" s="4" t="s">
        <v>438</v>
      </c>
      <c r="E155" s="4" t="s">
        <v>437</v>
      </c>
      <c r="F155" s="4" t="s">
        <v>19</v>
      </c>
      <c r="G155" s="4" t="s">
        <v>439</v>
      </c>
      <c r="H155" s="4" t="s">
        <v>406</v>
      </c>
      <c r="I155" s="4" t="s">
        <v>22</v>
      </c>
      <c r="J155" s="4" t="s">
        <v>23</v>
      </c>
      <c r="K155" s="5">
        <v>14306000</v>
      </c>
      <c r="L155" s="5">
        <f>SUMIFS(Maksājumi_statusa!J:J,Maksājumi_statusa!D:D,D155)</f>
        <v>291167.55</v>
      </c>
    </row>
    <row r="156" spans="1:12" ht="22.5" x14ac:dyDescent="0.2">
      <c r="A156" s="4" t="s">
        <v>280</v>
      </c>
      <c r="B156" s="4" t="s">
        <v>440</v>
      </c>
      <c r="C156" s="4" t="s">
        <v>441</v>
      </c>
      <c r="D156" s="4" t="s">
        <v>442</v>
      </c>
      <c r="E156" s="4" t="s">
        <v>443</v>
      </c>
      <c r="F156" s="4" t="s">
        <v>19</v>
      </c>
      <c r="G156" s="4" t="s">
        <v>300</v>
      </c>
      <c r="H156" s="4" t="s">
        <v>406</v>
      </c>
      <c r="I156" s="4" t="s">
        <v>22</v>
      </c>
      <c r="J156" s="4" t="s">
        <v>23</v>
      </c>
      <c r="K156" s="5">
        <v>9042000</v>
      </c>
      <c r="L156" s="5">
        <f>SUMIFS(Maksājumi_statusa!J:J,Maksājumi_statusa!D:D,D156)</f>
        <v>0</v>
      </c>
    </row>
    <row r="157" spans="1:12" ht="22.5" x14ac:dyDescent="0.2">
      <c r="A157" s="4" t="s">
        <v>280</v>
      </c>
      <c r="B157" s="4" t="s">
        <v>440</v>
      </c>
      <c r="C157" s="4" t="s">
        <v>441</v>
      </c>
      <c r="D157" s="4" t="s">
        <v>444</v>
      </c>
      <c r="E157" s="4" t="s">
        <v>445</v>
      </c>
      <c r="F157" s="4" t="s">
        <v>19</v>
      </c>
      <c r="G157" s="4" t="s">
        <v>446</v>
      </c>
      <c r="H157" s="4" t="s">
        <v>406</v>
      </c>
      <c r="I157" s="4" t="s">
        <v>22</v>
      </c>
      <c r="J157" s="4" t="s">
        <v>23</v>
      </c>
      <c r="K157" s="5">
        <v>3590000</v>
      </c>
      <c r="L157" s="5">
        <f>SUMIFS(Maksājumi_statusa!J:J,Maksājumi_statusa!D:D,D157)</f>
        <v>0</v>
      </c>
    </row>
    <row r="158" spans="1:12" ht="22.5" x14ac:dyDescent="0.2">
      <c r="A158" s="4" t="s">
        <v>280</v>
      </c>
      <c r="B158" s="4" t="s">
        <v>447</v>
      </c>
      <c r="C158" s="4" t="s">
        <v>448</v>
      </c>
      <c r="D158" s="4" t="s">
        <v>449</v>
      </c>
      <c r="E158" s="4" t="s">
        <v>450</v>
      </c>
      <c r="F158" s="4" t="s">
        <v>93</v>
      </c>
      <c r="G158" s="4" t="s">
        <v>326</v>
      </c>
      <c r="H158" s="4" t="s">
        <v>93</v>
      </c>
      <c r="I158" s="4" t="s">
        <v>22</v>
      </c>
      <c r="J158" s="4" t="s">
        <v>23</v>
      </c>
      <c r="K158" s="5">
        <v>8250000</v>
      </c>
      <c r="L158" s="5">
        <f>SUMIFS(Maksājumi_statusa!J:J,Maksājumi_statusa!D:D,D158)</f>
        <v>333686.48</v>
      </c>
    </row>
    <row r="159" spans="1:12" ht="22.5" x14ac:dyDescent="0.2">
      <c r="A159" s="4" t="s">
        <v>280</v>
      </c>
      <c r="B159" s="4" t="s">
        <v>451</v>
      </c>
      <c r="C159" s="4" t="s">
        <v>452</v>
      </c>
      <c r="D159" s="4" t="s">
        <v>453</v>
      </c>
      <c r="E159" s="4" t="s">
        <v>452</v>
      </c>
      <c r="F159" s="4" t="s">
        <v>19</v>
      </c>
      <c r="G159" s="4" t="s">
        <v>406</v>
      </c>
      <c r="H159" s="4" t="s">
        <v>406</v>
      </c>
      <c r="I159" s="4" t="s">
        <v>22</v>
      </c>
      <c r="J159" s="4" t="s">
        <v>23</v>
      </c>
      <c r="K159" s="5">
        <v>15000000</v>
      </c>
      <c r="L159" s="5">
        <f>SUMIFS(Maksājumi_statusa!J:J,Maksājumi_statusa!D:D,D159)</f>
        <v>11020258.74</v>
      </c>
    </row>
    <row r="160" spans="1:12" ht="22.5" x14ac:dyDescent="0.2">
      <c r="A160" s="4" t="s">
        <v>454</v>
      </c>
      <c r="B160" s="4" t="s">
        <v>455</v>
      </c>
      <c r="C160" s="4" t="s">
        <v>456</v>
      </c>
      <c r="D160" s="4" t="s">
        <v>457</v>
      </c>
      <c r="E160" s="4" t="s">
        <v>456</v>
      </c>
      <c r="F160" s="4" t="s">
        <v>93</v>
      </c>
      <c r="G160" s="4" t="s">
        <v>21</v>
      </c>
      <c r="H160" s="4" t="s">
        <v>93</v>
      </c>
      <c r="I160" s="4" t="s">
        <v>22</v>
      </c>
      <c r="J160" s="4" t="s">
        <v>23</v>
      </c>
      <c r="K160" s="5">
        <v>92300000</v>
      </c>
      <c r="L160" s="5">
        <f>SUMIFS(Maksājumi_statusa!J:J,Maksājumi_statusa!D:D,D160)</f>
        <v>0</v>
      </c>
    </row>
    <row r="161" spans="1:12" ht="22.5" x14ac:dyDescent="0.2">
      <c r="A161" s="4" t="s">
        <v>454</v>
      </c>
      <c r="B161" s="4" t="s">
        <v>458</v>
      </c>
      <c r="C161" s="4" t="s">
        <v>459</v>
      </c>
      <c r="D161" s="4" t="s">
        <v>460</v>
      </c>
      <c r="E161" s="4" t="s">
        <v>459</v>
      </c>
      <c r="F161" s="4" t="s">
        <v>93</v>
      </c>
      <c r="G161" s="4" t="s">
        <v>300</v>
      </c>
      <c r="H161" s="4" t="s">
        <v>93</v>
      </c>
      <c r="I161" s="4" t="s">
        <v>22</v>
      </c>
      <c r="J161" s="4" t="s">
        <v>23</v>
      </c>
      <c r="K161" s="5">
        <v>2500000</v>
      </c>
      <c r="L161" s="5">
        <f>SUMIFS(Maksājumi_statusa!J:J,Maksājumi_statusa!D:D,D161)</f>
        <v>8974.9699999999993</v>
      </c>
    </row>
    <row r="162" spans="1:12" ht="33.75" x14ac:dyDescent="0.2">
      <c r="A162" s="4" t="s">
        <v>454</v>
      </c>
      <c r="B162" s="4" t="s">
        <v>461</v>
      </c>
      <c r="C162" s="4" t="s">
        <v>462</v>
      </c>
      <c r="D162" s="4" t="s">
        <v>463</v>
      </c>
      <c r="E162" s="4" t="s">
        <v>464</v>
      </c>
      <c r="F162" s="4" t="s">
        <v>19</v>
      </c>
      <c r="G162" s="4" t="s">
        <v>92</v>
      </c>
      <c r="H162" s="4" t="s">
        <v>93</v>
      </c>
      <c r="I162" s="4" t="s">
        <v>22</v>
      </c>
      <c r="J162" s="4" t="s">
        <v>23</v>
      </c>
      <c r="K162" s="5">
        <v>17125169.699999999</v>
      </c>
      <c r="L162" s="5">
        <f>SUMIFS(Maksājumi_statusa!J:J,Maksājumi_statusa!D:D,D162)</f>
        <v>2000000</v>
      </c>
    </row>
    <row r="163" spans="1:12" ht="33.75" x14ac:dyDescent="0.2">
      <c r="A163" s="4" t="s">
        <v>454</v>
      </c>
      <c r="B163" s="4" t="s">
        <v>461</v>
      </c>
      <c r="C163" s="4" t="s">
        <v>462</v>
      </c>
      <c r="D163" s="4" t="s">
        <v>465</v>
      </c>
      <c r="E163" s="4" t="s">
        <v>466</v>
      </c>
      <c r="F163" s="4" t="s">
        <v>19</v>
      </c>
      <c r="G163" s="4" t="s">
        <v>467</v>
      </c>
      <c r="H163" s="4" t="s">
        <v>93</v>
      </c>
      <c r="I163" s="4" t="s">
        <v>22</v>
      </c>
      <c r="J163" s="4" t="s">
        <v>23</v>
      </c>
      <c r="K163" s="5">
        <v>20000000</v>
      </c>
      <c r="L163" s="5">
        <f>SUMIFS(Maksājumi_statusa!J:J,Maksājumi_statusa!D:D,D163)</f>
        <v>1200000</v>
      </c>
    </row>
    <row r="164" spans="1:12" ht="33.75" x14ac:dyDescent="0.2">
      <c r="A164" s="4" t="s">
        <v>454</v>
      </c>
      <c r="B164" s="4" t="s">
        <v>461</v>
      </c>
      <c r="C164" s="4" t="s">
        <v>462</v>
      </c>
      <c r="D164" s="4" t="s">
        <v>468</v>
      </c>
      <c r="E164" s="4" t="s">
        <v>469</v>
      </c>
      <c r="F164" s="4" t="s">
        <v>19</v>
      </c>
      <c r="G164" s="4" t="s">
        <v>470</v>
      </c>
      <c r="H164" s="4" t="s">
        <v>93</v>
      </c>
      <c r="I164" s="4" t="s">
        <v>22</v>
      </c>
      <c r="J164" s="4" t="s">
        <v>23</v>
      </c>
      <c r="K164" s="5">
        <v>10000000</v>
      </c>
      <c r="L164" s="5">
        <f>SUMIFS(Maksājumi_statusa!J:J,Maksājumi_statusa!D:D,D164)</f>
        <v>0</v>
      </c>
    </row>
    <row r="165" spans="1:12" ht="33.75" x14ac:dyDescent="0.2">
      <c r="A165" s="4" t="s">
        <v>454</v>
      </c>
      <c r="B165" s="4" t="s">
        <v>461</v>
      </c>
      <c r="C165" s="4" t="s">
        <v>462</v>
      </c>
      <c r="D165" s="4" t="s">
        <v>471</v>
      </c>
      <c r="E165" s="4" t="s">
        <v>472</v>
      </c>
      <c r="F165" s="4" t="s">
        <v>19</v>
      </c>
      <c r="G165" s="4" t="s">
        <v>473</v>
      </c>
      <c r="H165" s="4" t="s">
        <v>93</v>
      </c>
      <c r="I165" s="4" t="s">
        <v>22</v>
      </c>
      <c r="J165" s="4" t="s">
        <v>23</v>
      </c>
      <c r="K165" s="5">
        <v>20000000</v>
      </c>
      <c r="L165" s="5">
        <f>SUMIFS(Maksājumi_statusa!J:J,Maksājumi_statusa!D:D,D165)</f>
        <v>0</v>
      </c>
    </row>
    <row r="166" spans="1:12" ht="33.75" x14ac:dyDescent="0.2">
      <c r="A166" s="4" t="s">
        <v>454</v>
      </c>
      <c r="B166" s="4" t="s">
        <v>461</v>
      </c>
      <c r="C166" s="4" t="s">
        <v>462</v>
      </c>
      <c r="D166" s="4" t="s">
        <v>474</v>
      </c>
      <c r="E166" s="4" t="s">
        <v>475</v>
      </c>
      <c r="F166" s="4" t="s">
        <v>19</v>
      </c>
      <c r="G166" s="4" t="s">
        <v>476</v>
      </c>
      <c r="H166" s="4" t="s">
        <v>93</v>
      </c>
      <c r="I166" s="4" t="s">
        <v>22</v>
      </c>
      <c r="J166" s="4" t="s">
        <v>23</v>
      </c>
      <c r="K166" s="5">
        <v>10000000</v>
      </c>
      <c r="L166" s="5">
        <f>SUMIFS(Maksājumi_statusa!J:J,Maksājumi_statusa!D:D,D166)</f>
        <v>0</v>
      </c>
    </row>
    <row r="167" spans="1:12" ht="22.5" x14ac:dyDescent="0.2">
      <c r="A167" s="4" t="s">
        <v>454</v>
      </c>
      <c r="B167" s="4" t="s">
        <v>477</v>
      </c>
      <c r="C167" s="4" t="s">
        <v>478</v>
      </c>
      <c r="D167" s="4" t="s">
        <v>479</v>
      </c>
      <c r="E167" s="4" t="s">
        <v>478</v>
      </c>
      <c r="F167" s="4" t="s">
        <v>58</v>
      </c>
      <c r="G167" s="4" t="s">
        <v>59</v>
      </c>
      <c r="H167" s="4" t="s">
        <v>58</v>
      </c>
      <c r="I167" s="4" t="s">
        <v>22</v>
      </c>
      <c r="J167" s="4" t="s">
        <v>23</v>
      </c>
      <c r="K167" s="5">
        <v>42900000</v>
      </c>
      <c r="L167" s="5">
        <f>SUMIFS(Maksājumi_statusa!J:J,Maksājumi_statusa!D:D,D167)</f>
        <v>0</v>
      </c>
    </row>
    <row r="168" spans="1:12" ht="22.5" x14ac:dyDescent="0.2">
      <c r="A168" s="4" t="s">
        <v>454</v>
      </c>
      <c r="B168" s="4" t="s">
        <v>480</v>
      </c>
      <c r="C168" s="4" t="s">
        <v>481</v>
      </c>
      <c r="D168" s="4" t="s">
        <v>482</v>
      </c>
      <c r="E168" s="4" t="s">
        <v>483</v>
      </c>
      <c r="F168" s="4"/>
      <c r="G168" s="4" t="s">
        <v>163</v>
      </c>
      <c r="H168" s="4" t="s">
        <v>406</v>
      </c>
      <c r="I168" s="4" t="s">
        <v>22</v>
      </c>
      <c r="J168" s="4" t="s">
        <v>23</v>
      </c>
      <c r="K168" s="5">
        <v>3381599</v>
      </c>
      <c r="L168" s="5">
        <f>SUMIFS(Maksājumi_statusa!J:J,Maksājumi_statusa!D:D,D168)</f>
        <v>0</v>
      </c>
    </row>
    <row r="169" spans="1:12" ht="22.5" x14ac:dyDescent="0.2">
      <c r="A169" s="4" t="s">
        <v>454</v>
      </c>
      <c r="B169" s="4" t="s">
        <v>480</v>
      </c>
      <c r="C169" s="4" t="s">
        <v>481</v>
      </c>
      <c r="D169" s="4" t="s">
        <v>484</v>
      </c>
      <c r="E169" s="4" t="s">
        <v>485</v>
      </c>
      <c r="F169" s="4"/>
      <c r="G169" s="4" t="s">
        <v>486</v>
      </c>
      <c r="H169" s="4" t="s">
        <v>406</v>
      </c>
      <c r="I169" s="4" t="s">
        <v>22</v>
      </c>
      <c r="J169" s="4" t="s">
        <v>23</v>
      </c>
      <c r="K169" s="5">
        <v>1800000</v>
      </c>
      <c r="L169" s="5">
        <f>SUMIFS(Maksājumi_statusa!J:J,Maksājumi_statusa!D:D,D169)</f>
        <v>0</v>
      </c>
    </row>
    <row r="170" spans="1:12" ht="22.5" x14ac:dyDescent="0.2">
      <c r="A170" s="4" t="s">
        <v>454</v>
      </c>
      <c r="B170" s="4" t="s">
        <v>480</v>
      </c>
      <c r="C170" s="4" t="s">
        <v>481</v>
      </c>
      <c r="D170" s="4" t="s">
        <v>487</v>
      </c>
      <c r="E170" s="4" t="s">
        <v>488</v>
      </c>
      <c r="F170" s="4"/>
      <c r="G170" s="4" t="s">
        <v>139</v>
      </c>
      <c r="H170" s="4" t="s">
        <v>406</v>
      </c>
      <c r="I170" s="4" t="s">
        <v>22</v>
      </c>
      <c r="J170" s="4" t="s">
        <v>23</v>
      </c>
      <c r="K170" s="5">
        <v>1734768</v>
      </c>
      <c r="L170" s="5">
        <f>SUMIFS(Maksājumi_statusa!J:J,Maksājumi_statusa!D:D,D170)</f>
        <v>0</v>
      </c>
    </row>
    <row r="171" spans="1:12" ht="22.5" x14ac:dyDescent="0.2">
      <c r="A171" s="4" t="s">
        <v>454</v>
      </c>
      <c r="B171" s="4" t="s">
        <v>480</v>
      </c>
      <c r="C171" s="4" t="s">
        <v>481</v>
      </c>
      <c r="D171" s="4" t="s">
        <v>489</v>
      </c>
      <c r="E171" s="4" t="s">
        <v>490</v>
      </c>
      <c r="F171" s="4"/>
      <c r="G171" s="4" t="s">
        <v>467</v>
      </c>
      <c r="H171" s="4" t="s">
        <v>406</v>
      </c>
      <c r="I171" s="4" t="s">
        <v>22</v>
      </c>
      <c r="J171" s="4" t="s">
        <v>23</v>
      </c>
      <c r="K171" s="5">
        <v>3373604</v>
      </c>
      <c r="L171" s="5">
        <f>SUMIFS(Maksājumi_statusa!J:J,Maksājumi_statusa!D:D,D171)</f>
        <v>0</v>
      </c>
    </row>
    <row r="172" spans="1:12" ht="22.5" x14ac:dyDescent="0.2">
      <c r="A172" s="4" t="s">
        <v>454</v>
      </c>
      <c r="B172" s="4" t="s">
        <v>480</v>
      </c>
      <c r="C172" s="4" t="s">
        <v>481</v>
      </c>
      <c r="D172" s="4" t="s">
        <v>491</v>
      </c>
      <c r="E172" s="4" t="s">
        <v>492</v>
      </c>
      <c r="F172" s="4"/>
      <c r="G172" s="4" t="s">
        <v>136</v>
      </c>
      <c r="H172" s="4" t="s">
        <v>406</v>
      </c>
      <c r="I172" s="4" t="s">
        <v>22</v>
      </c>
      <c r="J172" s="4" t="s">
        <v>23</v>
      </c>
      <c r="K172" s="5">
        <v>2312758</v>
      </c>
      <c r="L172" s="5">
        <f>SUMIFS(Maksājumi_statusa!J:J,Maksājumi_statusa!D:D,D172)</f>
        <v>0</v>
      </c>
    </row>
    <row r="173" spans="1:12" ht="22.5" x14ac:dyDescent="0.2">
      <c r="A173" s="4" t="s">
        <v>454</v>
      </c>
      <c r="B173" s="4" t="s">
        <v>480</v>
      </c>
      <c r="C173" s="4" t="s">
        <v>481</v>
      </c>
      <c r="D173" s="4" t="s">
        <v>493</v>
      </c>
      <c r="E173" s="4" t="s">
        <v>494</v>
      </c>
      <c r="F173" s="4"/>
      <c r="G173" s="4" t="s">
        <v>495</v>
      </c>
      <c r="H173" s="4" t="s">
        <v>406</v>
      </c>
      <c r="I173" s="4" t="s">
        <v>22</v>
      </c>
      <c r="J173" s="4" t="s">
        <v>23</v>
      </c>
      <c r="K173" s="5">
        <v>3342904</v>
      </c>
      <c r="L173" s="5">
        <f>SUMIFS(Maksājumi_statusa!J:J,Maksājumi_statusa!D:D,D173)</f>
        <v>0</v>
      </c>
    </row>
    <row r="174" spans="1:12" ht="22.5" x14ac:dyDescent="0.2">
      <c r="A174" s="4" t="s">
        <v>454</v>
      </c>
      <c r="B174" s="4" t="s">
        <v>480</v>
      </c>
      <c r="C174" s="4" t="s">
        <v>481</v>
      </c>
      <c r="D174" s="4" t="s">
        <v>496</v>
      </c>
      <c r="E174" s="4" t="s">
        <v>497</v>
      </c>
      <c r="F174" s="4"/>
      <c r="G174" s="4" t="s">
        <v>498</v>
      </c>
      <c r="H174" s="4" t="s">
        <v>406</v>
      </c>
      <c r="I174" s="4" t="s">
        <v>22</v>
      </c>
      <c r="J174" s="4" t="s">
        <v>23</v>
      </c>
      <c r="K174" s="5">
        <v>2534200</v>
      </c>
      <c r="L174" s="5">
        <f>SUMIFS(Maksājumi_statusa!J:J,Maksājumi_statusa!D:D,D174)</f>
        <v>0</v>
      </c>
    </row>
    <row r="175" spans="1:12" ht="22.5" x14ac:dyDescent="0.2">
      <c r="A175" s="4" t="s">
        <v>454</v>
      </c>
      <c r="B175" s="4" t="s">
        <v>480</v>
      </c>
      <c r="C175" s="4" t="s">
        <v>481</v>
      </c>
      <c r="D175" s="4" t="s">
        <v>499</v>
      </c>
      <c r="E175" s="4" t="s">
        <v>500</v>
      </c>
      <c r="F175" s="4"/>
      <c r="G175" s="4" t="s">
        <v>133</v>
      </c>
      <c r="H175" s="4" t="s">
        <v>406</v>
      </c>
      <c r="I175" s="4" t="s">
        <v>22</v>
      </c>
      <c r="J175" s="4" t="s">
        <v>23</v>
      </c>
      <c r="K175" s="5">
        <v>2937115</v>
      </c>
      <c r="L175" s="5">
        <f>SUMIFS(Maksājumi_statusa!J:J,Maksājumi_statusa!D:D,D175)</f>
        <v>0</v>
      </c>
    </row>
    <row r="176" spans="1:12" ht="33.75" x14ac:dyDescent="0.2">
      <c r="A176" s="4" t="s">
        <v>454</v>
      </c>
      <c r="B176" s="4" t="s">
        <v>501</v>
      </c>
      <c r="C176" s="4" t="s">
        <v>502</v>
      </c>
      <c r="D176" s="4" t="s">
        <v>503</v>
      </c>
      <c r="E176" s="4" t="s">
        <v>504</v>
      </c>
      <c r="F176" s="4" t="s">
        <v>19</v>
      </c>
      <c r="G176" s="4" t="s">
        <v>133</v>
      </c>
      <c r="H176" s="4" t="s">
        <v>93</v>
      </c>
      <c r="I176" s="4" t="s">
        <v>22</v>
      </c>
      <c r="J176" s="4" t="s">
        <v>23</v>
      </c>
      <c r="K176" s="5">
        <v>263391.25</v>
      </c>
      <c r="L176" s="5">
        <f>SUMIFS(Maksājumi_statusa!J:J,Maksājumi_statusa!D:D,D176)</f>
        <v>11779.35</v>
      </c>
    </row>
    <row r="177" spans="1:12" ht="33.75" x14ac:dyDescent="0.2">
      <c r="A177" s="4" t="s">
        <v>454</v>
      </c>
      <c r="B177" s="4" t="s">
        <v>501</v>
      </c>
      <c r="C177" s="4" t="s">
        <v>502</v>
      </c>
      <c r="D177" s="4" t="s">
        <v>505</v>
      </c>
      <c r="E177" s="4" t="s">
        <v>506</v>
      </c>
      <c r="F177" s="4" t="s">
        <v>19</v>
      </c>
      <c r="G177" s="4" t="s">
        <v>507</v>
      </c>
      <c r="H177" s="4" t="s">
        <v>93</v>
      </c>
      <c r="I177" s="4" t="s">
        <v>22</v>
      </c>
      <c r="J177" s="4" t="s">
        <v>23</v>
      </c>
      <c r="K177" s="5">
        <v>666660</v>
      </c>
      <c r="L177" s="5">
        <f>SUMIFS(Maksājumi_statusa!J:J,Maksājumi_statusa!D:D,D177)</f>
        <v>0</v>
      </c>
    </row>
    <row r="178" spans="1:12" ht="33.75" x14ac:dyDescent="0.2">
      <c r="A178" s="4" t="s">
        <v>454</v>
      </c>
      <c r="B178" s="4" t="s">
        <v>501</v>
      </c>
      <c r="C178" s="4" t="s">
        <v>502</v>
      </c>
      <c r="D178" s="4" t="s">
        <v>508</v>
      </c>
      <c r="E178" s="4" t="s">
        <v>509</v>
      </c>
      <c r="F178" s="4" t="s">
        <v>19</v>
      </c>
      <c r="G178" s="4" t="s">
        <v>510</v>
      </c>
      <c r="H178" s="4" t="s">
        <v>93</v>
      </c>
      <c r="I178" s="4" t="s">
        <v>22</v>
      </c>
      <c r="J178" s="4" t="s">
        <v>23</v>
      </c>
      <c r="K178" s="5">
        <v>507508</v>
      </c>
      <c r="L178" s="5">
        <f>SUMIFS(Maksājumi_statusa!J:J,Maksājumi_statusa!D:D,D178)</f>
        <v>110498.4</v>
      </c>
    </row>
    <row r="179" spans="1:12" ht="33.75" x14ac:dyDescent="0.2">
      <c r="A179" s="4" t="s">
        <v>454</v>
      </c>
      <c r="B179" s="4" t="s">
        <v>501</v>
      </c>
      <c r="C179" s="4" t="s">
        <v>502</v>
      </c>
      <c r="D179" s="4" t="s">
        <v>511</v>
      </c>
      <c r="E179" s="4" t="s">
        <v>512</v>
      </c>
      <c r="F179" s="4" t="s">
        <v>19</v>
      </c>
      <c r="G179" s="4" t="s">
        <v>96</v>
      </c>
      <c r="H179" s="4" t="s">
        <v>93</v>
      </c>
      <c r="I179" s="4" t="s">
        <v>22</v>
      </c>
      <c r="J179" s="4" t="s">
        <v>23</v>
      </c>
      <c r="K179" s="5">
        <v>666660</v>
      </c>
      <c r="L179" s="5">
        <f>SUMIFS(Maksājumi_statusa!J:J,Maksājumi_statusa!D:D,D179)</f>
        <v>131018.8</v>
      </c>
    </row>
    <row r="180" spans="1:12" ht="33.75" x14ac:dyDescent="0.2">
      <c r="A180" s="4" t="s">
        <v>454</v>
      </c>
      <c r="B180" s="4" t="s">
        <v>501</v>
      </c>
      <c r="C180" s="4" t="s">
        <v>502</v>
      </c>
      <c r="D180" s="4" t="s">
        <v>513</v>
      </c>
      <c r="E180" s="4" t="s">
        <v>514</v>
      </c>
      <c r="F180" s="4" t="s">
        <v>19</v>
      </c>
      <c r="G180" s="4" t="s">
        <v>515</v>
      </c>
      <c r="H180" s="4" t="s">
        <v>93</v>
      </c>
      <c r="I180" s="4" t="s">
        <v>22</v>
      </c>
      <c r="J180" s="4" t="s">
        <v>23</v>
      </c>
      <c r="K180" s="5">
        <v>505600</v>
      </c>
      <c r="L180" s="5">
        <f>SUMIFS(Maksājumi_statusa!J:J,Maksājumi_statusa!D:D,D180)</f>
        <v>404480</v>
      </c>
    </row>
    <row r="181" spans="1:12" ht="33.75" x14ac:dyDescent="0.2">
      <c r="A181" s="4" t="s">
        <v>454</v>
      </c>
      <c r="B181" s="4" t="s">
        <v>501</v>
      </c>
      <c r="C181" s="4" t="s">
        <v>502</v>
      </c>
      <c r="D181" s="4" t="s">
        <v>516</v>
      </c>
      <c r="E181" s="4" t="s">
        <v>517</v>
      </c>
      <c r="F181" s="4" t="s">
        <v>19</v>
      </c>
      <c r="G181" s="4" t="s">
        <v>498</v>
      </c>
      <c r="H181" s="4" t="s">
        <v>93</v>
      </c>
      <c r="I181" s="4" t="s">
        <v>22</v>
      </c>
      <c r="J181" s="4" t="s">
        <v>23</v>
      </c>
      <c r="K181" s="5">
        <v>531000</v>
      </c>
      <c r="L181" s="5">
        <f>SUMIFS(Maksājumi_statusa!J:J,Maksājumi_statusa!D:D,D181)</f>
        <v>0</v>
      </c>
    </row>
    <row r="182" spans="1:12" ht="33.75" x14ac:dyDescent="0.2">
      <c r="A182" s="4" t="s">
        <v>454</v>
      </c>
      <c r="B182" s="4" t="s">
        <v>501</v>
      </c>
      <c r="C182" s="4" t="s">
        <v>502</v>
      </c>
      <c r="D182" s="4" t="s">
        <v>518</v>
      </c>
      <c r="E182" s="4" t="s">
        <v>519</v>
      </c>
      <c r="F182" s="4" t="s">
        <v>19</v>
      </c>
      <c r="G182" s="4" t="s">
        <v>115</v>
      </c>
      <c r="H182" s="4" t="s">
        <v>93</v>
      </c>
      <c r="I182" s="4" t="s">
        <v>22</v>
      </c>
      <c r="J182" s="4" t="s">
        <v>23</v>
      </c>
      <c r="K182" s="5">
        <v>571500</v>
      </c>
      <c r="L182" s="5">
        <f>SUMIFS(Maksājumi_statusa!J:J,Maksājumi_statusa!D:D,D182)</f>
        <v>130185</v>
      </c>
    </row>
    <row r="183" spans="1:12" ht="33.75" x14ac:dyDescent="0.2">
      <c r="A183" s="4" t="s">
        <v>454</v>
      </c>
      <c r="B183" s="4" t="s">
        <v>501</v>
      </c>
      <c r="C183" s="4" t="s">
        <v>502</v>
      </c>
      <c r="D183" s="4" t="s">
        <v>520</v>
      </c>
      <c r="E183" s="4" t="s">
        <v>521</v>
      </c>
      <c r="F183" s="4" t="s">
        <v>19</v>
      </c>
      <c r="G183" s="4" t="s">
        <v>105</v>
      </c>
      <c r="H183" s="4" t="s">
        <v>93</v>
      </c>
      <c r="I183" s="4" t="s">
        <v>22</v>
      </c>
      <c r="J183" s="4" t="s">
        <v>23</v>
      </c>
      <c r="K183" s="5">
        <v>550000</v>
      </c>
      <c r="L183" s="5">
        <f>SUMIFS(Maksājumi_statusa!J:J,Maksājumi_statusa!D:D,D183)</f>
        <v>440000</v>
      </c>
    </row>
    <row r="184" spans="1:12" ht="33.75" x14ac:dyDescent="0.2">
      <c r="A184" s="4" t="s">
        <v>454</v>
      </c>
      <c r="B184" s="4" t="s">
        <v>501</v>
      </c>
      <c r="C184" s="4" t="s">
        <v>502</v>
      </c>
      <c r="D184" s="4" t="s">
        <v>522</v>
      </c>
      <c r="E184" s="4" t="s">
        <v>523</v>
      </c>
      <c r="F184" s="4" t="s">
        <v>19</v>
      </c>
      <c r="G184" s="4" t="s">
        <v>37</v>
      </c>
      <c r="H184" s="4" t="s">
        <v>93</v>
      </c>
      <c r="I184" s="4" t="s">
        <v>22</v>
      </c>
      <c r="J184" s="4" t="s">
        <v>23</v>
      </c>
      <c r="K184" s="5">
        <v>275000</v>
      </c>
      <c r="L184" s="5">
        <f>SUMIFS(Maksājumi_statusa!J:J,Maksājumi_statusa!D:D,D184)</f>
        <v>0</v>
      </c>
    </row>
    <row r="185" spans="1:12" ht="33.75" x14ac:dyDescent="0.2">
      <c r="A185" s="4" t="s">
        <v>454</v>
      </c>
      <c r="B185" s="4" t="s">
        <v>501</v>
      </c>
      <c r="C185" s="4" t="s">
        <v>502</v>
      </c>
      <c r="D185" s="4" t="s">
        <v>524</v>
      </c>
      <c r="E185" s="4" t="s">
        <v>525</v>
      </c>
      <c r="F185" s="4" t="s">
        <v>19</v>
      </c>
      <c r="G185" s="4" t="s">
        <v>495</v>
      </c>
      <c r="H185" s="4" t="s">
        <v>93</v>
      </c>
      <c r="I185" s="4" t="s">
        <v>22</v>
      </c>
      <c r="J185" s="4" t="s">
        <v>23</v>
      </c>
      <c r="K185" s="5">
        <v>656951.89</v>
      </c>
      <c r="L185" s="5">
        <f>SUMIFS(Maksājumi_statusa!J:J,Maksājumi_statusa!D:D,D185)</f>
        <v>400385.7</v>
      </c>
    </row>
    <row r="186" spans="1:12" ht="33.75" x14ac:dyDescent="0.2">
      <c r="A186" s="4" t="s">
        <v>454</v>
      </c>
      <c r="B186" s="4" t="s">
        <v>501</v>
      </c>
      <c r="C186" s="4" t="s">
        <v>502</v>
      </c>
      <c r="D186" s="4" t="s">
        <v>526</v>
      </c>
      <c r="E186" s="4" t="s">
        <v>527</v>
      </c>
      <c r="F186" s="4" t="s">
        <v>19</v>
      </c>
      <c r="G186" s="4" t="s">
        <v>528</v>
      </c>
      <c r="H186" s="4" t="s">
        <v>93</v>
      </c>
      <c r="I186" s="4" t="s">
        <v>22</v>
      </c>
      <c r="J186" s="4" t="s">
        <v>23</v>
      </c>
      <c r="K186" s="5">
        <v>534000</v>
      </c>
      <c r="L186" s="5">
        <f>SUMIFS(Maksājumi_statusa!J:J,Maksājumi_statusa!D:D,D186)</f>
        <v>101800</v>
      </c>
    </row>
    <row r="187" spans="1:12" ht="33.75" x14ac:dyDescent="0.2">
      <c r="A187" s="4" t="s">
        <v>454</v>
      </c>
      <c r="B187" s="4" t="s">
        <v>501</v>
      </c>
      <c r="C187" s="4" t="s">
        <v>502</v>
      </c>
      <c r="D187" s="4" t="s">
        <v>529</v>
      </c>
      <c r="E187" s="4" t="s">
        <v>530</v>
      </c>
      <c r="F187" s="4" t="s">
        <v>19</v>
      </c>
      <c r="G187" s="4" t="s">
        <v>531</v>
      </c>
      <c r="H187" s="4" t="s">
        <v>93</v>
      </c>
      <c r="I187" s="4" t="s">
        <v>22</v>
      </c>
      <c r="J187" s="4" t="s">
        <v>23</v>
      </c>
      <c r="K187" s="5">
        <v>557339.03</v>
      </c>
      <c r="L187" s="5">
        <f>SUMIFS(Maksājumi_statusa!J:J,Maksājumi_statusa!D:D,D187)</f>
        <v>0</v>
      </c>
    </row>
    <row r="188" spans="1:12" ht="33.75" x14ac:dyDescent="0.2">
      <c r="A188" s="4" t="s">
        <v>454</v>
      </c>
      <c r="B188" s="4" t="s">
        <v>501</v>
      </c>
      <c r="C188" s="4" t="s">
        <v>502</v>
      </c>
      <c r="D188" s="4" t="s">
        <v>532</v>
      </c>
      <c r="E188" s="4" t="s">
        <v>533</v>
      </c>
      <c r="F188" s="4" t="s">
        <v>19</v>
      </c>
      <c r="G188" s="4" t="s">
        <v>163</v>
      </c>
      <c r="H188" s="4" t="s">
        <v>93</v>
      </c>
      <c r="I188" s="4" t="s">
        <v>22</v>
      </c>
      <c r="J188" s="4" t="s">
        <v>23</v>
      </c>
      <c r="K188" s="5">
        <v>583190</v>
      </c>
      <c r="L188" s="5">
        <f>SUMIFS(Maksājumi_statusa!J:J,Maksājumi_statusa!D:D,D188)</f>
        <v>0</v>
      </c>
    </row>
    <row r="189" spans="1:12" ht="33.75" x14ac:dyDescent="0.2">
      <c r="A189" s="4" t="s">
        <v>454</v>
      </c>
      <c r="B189" s="4" t="s">
        <v>501</v>
      </c>
      <c r="C189" s="4" t="s">
        <v>502</v>
      </c>
      <c r="D189" s="4" t="s">
        <v>534</v>
      </c>
      <c r="E189" s="4" t="s">
        <v>535</v>
      </c>
      <c r="F189" s="4" t="s">
        <v>19</v>
      </c>
      <c r="G189" s="4" t="s">
        <v>536</v>
      </c>
      <c r="H189" s="4" t="s">
        <v>93</v>
      </c>
      <c r="I189" s="4" t="s">
        <v>22</v>
      </c>
      <c r="J189" s="4" t="s">
        <v>23</v>
      </c>
      <c r="K189" s="5">
        <v>531400</v>
      </c>
      <c r="L189" s="5">
        <f>SUMIFS(Maksājumi_statusa!J:J,Maksājumi_statusa!D:D,D189)</f>
        <v>0</v>
      </c>
    </row>
    <row r="190" spans="1:12" ht="33.75" x14ac:dyDescent="0.2">
      <c r="A190" s="4" t="s">
        <v>454</v>
      </c>
      <c r="B190" s="4" t="s">
        <v>501</v>
      </c>
      <c r="C190" s="4" t="s">
        <v>502</v>
      </c>
      <c r="D190" s="4" t="s">
        <v>537</v>
      </c>
      <c r="E190" s="4" t="s">
        <v>538</v>
      </c>
      <c r="F190" s="4" t="s">
        <v>19</v>
      </c>
      <c r="G190" s="4" t="s">
        <v>539</v>
      </c>
      <c r="H190" s="4" t="s">
        <v>93</v>
      </c>
      <c r="I190" s="4" t="s">
        <v>22</v>
      </c>
      <c r="J190" s="4" t="s">
        <v>23</v>
      </c>
      <c r="K190" s="5">
        <v>470000</v>
      </c>
      <c r="L190" s="5">
        <f>SUMIFS(Maksājumi_statusa!J:J,Maksājumi_statusa!D:D,D190)</f>
        <v>0</v>
      </c>
    </row>
    <row r="191" spans="1:12" ht="33.75" x14ac:dyDescent="0.2">
      <c r="A191" s="4" t="s">
        <v>454</v>
      </c>
      <c r="B191" s="4" t="s">
        <v>540</v>
      </c>
      <c r="C191" s="4" t="s">
        <v>541</v>
      </c>
      <c r="D191" s="4" t="s">
        <v>542</v>
      </c>
      <c r="E191" s="4" t="s">
        <v>543</v>
      </c>
      <c r="F191" s="4" t="s">
        <v>19</v>
      </c>
      <c r="G191" s="4" t="s">
        <v>118</v>
      </c>
      <c r="H191" s="4" t="s">
        <v>544</v>
      </c>
      <c r="I191" s="4" t="s">
        <v>22</v>
      </c>
      <c r="J191" s="4" t="s">
        <v>23</v>
      </c>
      <c r="K191" s="5">
        <v>444000</v>
      </c>
      <c r="L191" s="5">
        <f>SUMIFS(Maksājumi_statusa!J:J,Maksājumi_statusa!D:D,D191)</f>
        <v>193025.02000000002</v>
      </c>
    </row>
    <row r="192" spans="1:12" ht="33.75" x14ac:dyDescent="0.2">
      <c r="A192" s="4" t="s">
        <v>454</v>
      </c>
      <c r="B192" s="4" t="s">
        <v>540</v>
      </c>
      <c r="C192" s="4" t="s">
        <v>541</v>
      </c>
      <c r="D192" s="4" t="s">
        <v>545</v>
      </c>
      <c r="E192" s="4" t="s">
        <v>546</v>
      </c>
      <c r="F192" s="4" t="s">
        <v>19</v>
      </c>
      <c r="G192" s="4" t="s">
        <v>507</v>
      </c>
      <c r="H192" s="4" t="s">
        <v>544</v>
      </c>
      <c r="I192" s="4" t="s">
        <v>22</v>
      </c>
      <c r="J192" s="4" t="s">
        <v>23</v>
      </c>
      <c r="K192" s="5">
        <v>309784</v>
      </c>
      <c r="L192" s="5">
        <f>SUMIFS(Maksājumi_statusa!J:J,Maksājumi_statusa!D:D,D192)</f>
        <v>26375</v>
      </c>
    </row>
    <row r="193" spans="1:12" ht="33.75" x14ac:dyDescent="0.2">
      <c r="A193" s="4" t="s">
        <v>454</v>
      </c>
      <c r="B193" s="4" t="s">
        <v>540</v>
      </c>
      <c r="C193" s="4" t="s">
        <v>541</v>
      </c>
      <c r="D193" s="4" t="s">
        <v>547</v>
      </c>
      <c r="E193" s="4" t="s">
        <v>548</v>
      </c>
      <c r="F193" s="4" t="s">
        <v>19</v>
      </c>
      <c r="G193" s="4" t="s">
        <v>515</v>
      </c>
      <c r="H193" s="4" t="s">
        <v>544</v>
      </c>
      <c r="I193" s="4" t="s">
        <v>22</v>
      </c>
      <c r="J193" s="4" t="s">
        <v>23</v>
      </c>
      <c r="K193" s="5">
        <v>111000</v>
      </c>
      <c r="L193" s="5">
        <f>SUMIFS(Maksājumi_statusa!J:J,Maksājumi_statusa!D:D,D193)</f>
        <v>0</v>
      </c>
    </row>
    <row r="194" spans="1:12" ht="33.75" x14ac:dyDescent="0.2">
      <c r="A194" s="4" t="s">
        <v>454</v>
      </c>
      <c r="B194" s="4" t="s">
        <v>540</v>
      </c>
      <c r="C194" s="4" t="s">
        <v>541</v>
      </c>
      <c r="D194" s="4" t="s">
        <v>549</v>
      </c>
      <c r="E194" s="4" t="s">
        <v>550</v>
      </c>
      <c r="F194" s="4" t="s">
        <v>19</v>
      </c>
      <c r="G194" s="4" t="s">
        <v>467</v>
      </c>
      <c r="H194" s="4" t="s">
        <v>544</v>
      </c>
      <c r="I194" s="4" t="s">
        <v>22</v>
      </c>
      <c r="J194" s="4" t="s">
        <v>23</v>
      </c>
      <c r="K194" s="5">
        <v>154892</v>
      </c>
      <c r="L194" s="5">
        <f>SUMIFS(Maksājumi_statusa!J:J,Maksājumi_statusa!D:D,D194)</f>
        <v>0</v>
      </c>
    </row>
    <row r="195" spans="1:12" ht="33.75" x14ac:dyDescent="0.2">
      <c r="A195" s="4" t="s">
        <v>454</v>
      </c>
      <c r="B195" s="4" t="s">
        <v>540</v>
      </c>
      <c r="C195" s="4" t="s">
        <v>541</v>
      </c>
      <c r="D195" s="4" t="s">
        <v>551</v>
      </c>
      <c r="E195" s="4" t="s">
        <v>552</v>
      </c>
      <c r="F195" s="4" t="s">
        <v>19</v>
      </c>
      <c r="G195" s="4" t="s">
        <v>553</v>
      </c>
      <c r="H195" s="4" t="s">
        <v>544</v>
      </c>
      <c r="I195" s="4" t="s">
        <v>22</v>
      </c>
      <c r="J195" s="4" t="s">
        <v>23</v>
      </c>
      <c r="K195" s="5">
        <v>309784</v>
      </c>
      <c r="L195" s="5">
        <f>SUMIFS(Maksājumi_statusa!J:J,Maksājumi_statusa!D:D,D195)</f>
        <v>53504.35</v>
      </c>
    </row>
    <row r="196" spans="1:12" ht="33.75" x14ac:dyDescent="0.2">
      <c r="A196" s="4" t="s">
        <v>454</v>
      </c>
      <c r="B196" s="4" t="s">
        <v>540</v>
      </c>
      <c r="C196" s="4" t="s">
        <v>541</v>
      </c>
      <c r="D196" s="4" t="s">
        <v>554</v>
      </c>
      <c r="E196" s="4" t="s">
        <v>555</v>
      </c>
      <c r="F196" s="4" t="s">
        <v>19</v>
      </c>
      <c r="G196" s="4" t="s">
        <v>203</v>
      </c>
      <c r="H196" s="4" t="s">
        <v>544</v>
      </c>
      <c r="I196" s="4" t="s">
        <v>22</v>
      </c>
      <c r="J196" s="4" t="s">
        <v>23</v>
      </c>
      <c r="K196" s="5">
        <v>154892</v>
      </c>
      <c r="L196" s="5">
        <f>SUMIFS(Maksājumi_statusa!J:J,Maksājumi_statusa!D:D,D196)</f>
        <v>107346.73</v>
      </c>
    </row>
    <row r="197" spans="1:12" ht="33.75" x14ac:dyDescent="0.2">
      <c r="A197" s="4" t="s">
        <v>454</v>
      </c>
      <c r="B197" s="4" t="s">
        <v>540</v>
      </c>
      <c r="C197" s="4" t="s">
        <v>541</v>
      </c>
      <c r="D197" s="4" t="s">
        <v>556</v>
      </c>
      <c r="E197" s="4" t="s">
        <v>557</v>
      </c>
      <c r="F197" s="4" t="s">
        <v>19</v>
      </c>
      <c r="G197" s="4" t="s">
        <v>558</v>
      </c>
      <c r="H197" s="4" t="s">
        <v>544</v>
      </c>
      <c r="I197" s="4" t="s">
        <v>22</v>
      </c>
      <c r="J197" s="4" t="s">
        <v>23</v>
      </c>
      <c r="K197" s="5">
        <v>154892</v>
      </c>
      <c r="L197" s="5">
        <f>SUMIFS(Maksājumi_statusa!J:J,Maksājumi_statusa!D:D,D197)</f>
        <v>0</v>
      </c>
    </row>
    <row r="198" spans="1:12" ht="33.75" x14ac:dyDescent="0.2">
      <c r="A198" s="4" t="s">
        <v>454</v>
      </c>
      <c r="B198" s="4" t="s">
        <v>540</v>
      </c>
      <c r="C198" s="4" t="s">
        <v>541</v>
      </c>
      <c r="D198" s="4" t="s">
        <v>559</v>
      </c>
      <c r="E198" s="4" t="s">
        <v>560</v>
      </c>
      <c r="F198" s="4" t="s">
        <v>19</v>
      </c>
      <c r="G198" s="4" t="s">
        <v>561</v>
      </c>
      <c r="H198" s="4" t="s">
        <v>544</v>
      </c>
      <c r="I198" s="4" t="s">
        <v>22</v>
      </c>
      <c r="J198" s="4" t="s">
        <v>23</v>
      </c>
      <c r="K198" s="5">
        <v>111000</v>
      </c>
      <c r="L198" s="5">
        <f>SUMIFS(Maksājumi_statusa!J:J,Maksājumi_statusa!D:D,D198)</f>
        <v>33300</v>
      </c>
    </row>
    <row r="199" spans="1:12" ht="33.75" x14ac:dyDescent="0.2">
      <c r="A199" s="4" t="s">
        <v>454</v>
      </c>
      <c r="B199" s="4" t="s">
        <v>540</v>
      </c>
      <c r="C199" s="4" t="s">
        <v>541</v>
      </c>
      <c r="D199" s="4" t="s">
        <v>562</v>
      </c>
      <c r="E199" s="4" t="s">
        <v>563</v>
      </c>
      <c r="F199" s="4" t="s">
        <v>19</v>
      </c>
      <c r="G199" s="4" t="s">
        <v>564</v>
      </c>
      <c r="H199" s="4" t="s">
        <v>544</v>
      </c>
      <c r="I199" s="4" t="s">
        <v>22</v>
      </c>
      <c r="J199" s="4" t="s">
        <v>23</v>
      </c>
      <c r="K199" s="5">
        <v>1110000</v>
      </c>
      <c r="L199" s="5">
        <f>SUMIFS(Maksājumi_statusa!J:J,Maksājumi_statusa!D:D,D199)</f>
        <v>0</v>
      </c>
    </row>
    <row r="200" spans="1:12" ht="33.75" x14ac:dyDescent="0.2">
      <c r="A200" s="4" t="s">
        <v>454</v>
      </c>
      <c r="B200" s="4" t="s">
        <v>540</v>
      </c>
      <c r="C200" s="4" t="s">
        <v>541</v>
      </c>
      <c r="D200" s="4" t="s">
        <v>565</v>
      </c>
      <c r="E200" s="4" t="s">
        <v>566</v>
      </c>
      <c r="F200" s="4" t="s">
        <v>19</v>
      </c>
      <c r="G200" s="4" t="s">
        <v>528</v>
      </c>
      <c r="H200" s="4" t="s">
        <v>544</v>
      </c>
      <c r="I200" s="4" t="s">
        <v>22</v>
      </c>
      <c r="J200" s="4" t="s">
        <v>23</v>
      </c>
      <c r="K200" s="5">
        <v>555000</v>
      </c>
      <c r="L200" s="5">
        <f>SUMIFS(Maksājumi_statusa!J:J,Maksājumi_statusa!D:D,D200)</f>
        <v>21900</v>
      </c>
    </row>
    <row r="201" spans="1:12" ht="33.75" x14ac:dyDescent="0.2">
      <c r="A201" s="4" t="s">
        <v>454</v>
      </c>
      <c r="B201" s="4" t="s">
        <v>540</v>
      </c>
      <c r="C201" s="4" t="s">
        <v>541</v>
      </c>
      <c r="D201" s="4" t="s">
        <v>567</v>
      </c>
      <c r="E201" s="4" t="s">
        <v>568</v>
      </c>
      <c r="F201" s="4" t="s">
        <v>19</v>
      </c>
      <c r="G201" s="4" t="s">
        <v>539</v>
      </c>
      <c r="H201" s="4" t="s">
        <v>544</v>
      </c>
      <c r="I201" s="4" t="s">
        <v>22</v>
      </c>
      <c r="J201" s="4" t="s">
        <v>23</v>
      </c>
      <c r="K201" s="5">
        <v>154892</v>
      </c>
      <c r="L201" s="5">
        <f>SUMIFS(Maksājumi_statusa!J:J,Maksājumi_statusa!D:D,D201)</f>
        <v>17200</v>
      </c>
    </row>
    <row r="202" spans="1:12" ht="33.75" x14ac:dyDescent="0.2">
      <c r="A202" s="4" t="s">
        <v>454</v>
      </c>
      <c r="B202" s="4" t="s">
        <v>540</v>
      </c>
      <c r="C202" s="4" t="s">
        <v>541</v>
      </c>
      <c r="D202" s="4" t="s">
        <v>569</v>
      </c>
      <c r="E202" s="4" t="s">
        <v>570</v>
      </c>
      <c r="F202" s="4" t="s">
        <v>19</v>
      </c>
      <c r="G202" s="4" t="s">
        <v>92</v>
      </c>
      <c r="H202" s="4" t="s">
        <v>544</v>
      </c>
      <c r="I202" s="4" t="s">
        <v>297</v>
      </c>
      <c r="J202" s="4" t="s">
        <v>23</v>
      </c>
      <c r="K202" s="5">
        <v>57163.86</v>
      </c>
      <c r="L202" s="5">
        <f>SUMIFS(Maksājumi_statusa!J:J,Maksājumi_statusa!D:D,D202)</f>
        <v>90463.86</v>
      </c>
    </row>
    <row r="203" spans="1:12" ht="33.75" x14ac:dyDescent="0.2">
      <c r="A203" s="4" t="s">
        <v>454</v>
      </c>
      <c r="B203" s="4" t="s">
        <v>540</v>
      </c>
      <c r="C203" s="4" t="s">
        <v>541</v>
      </c>
      <c r="D203" s="4" t="s">
        <v>571</v>
      </c>
      <c r="E203" s="4" t="s">
        <v>572</v>
      </c>
      <c r="F203" s="4" t="s">
        <v>19</v>
      </c>
      <c r="G203" s="4" t="s">
        <v>139</v>
      </c>
      <c r="H203" s="4" t="s">
        <v>544</v>
      </c>
      <c r="I203" s="4" t="s">
        <v>22</v>
      </c>
      <c r="J203" s="4" t="s">
        <v>23</v>
      </c>
      <c r="K203" s="5">
        <v>154892</v>
      </c>
      <c r="L203" s="5">
        <f>SUMIFS(Maksājumi_statusa!J:J,Maksājumi_statusa!D:D,D203)</f>
        <v>79667.600000000006</v>
      </c>
    </row>
    <row r="204" spans="1:12" ht="33.75" x14ac:dyDescent="0.2">
      <c r="A204" s="4" t="s">
        <v>454</v>
      </c>
      <c r="B204" s="4" t="s">
        <v>540</v>
      </c>
      <c r="C204" s="4" t="s">
        <v>541</v>
      </c>
      <c r="D204" s="4" t="s">
        <v>573</v>
      </c>
      <c r="E204" s="4" t="s">
        <v>574</v>
      </c>
      <c r="F204" s="4" t="s">
        <v>19</v>
      </c>
      <c r="G204" s="4" t="s">
        <v>133</v>
      </c>
      <c r="H204" s="4" t="s">
        <v>544</v>
      </c>
      <c r="I204" s="4" t="s">
        <v>22</v>
      </c>
      <c r="J204" s="4" t="s">
        <v>23</v>
      </c>
      <c r="K204" s="5">
        <v>309784</v>
      </c>
      <c r="L204" s="5">
        <f>SUMIFS(Maksājumi_statusa!J:J,Maksājumi_statusa!D:D,D204)</f>
        <v>19264</v>
      </c>
    </row>
    <row r="205" spans="1:12" ht="33.75" x14ac:dyDescent="0.2">
      <c r="A205" s="4" t="s">
        <v>454</v>
      </c>
      <c r="B205" s="4" t="s">
        <v>540</v>
      </c>
      <c r="C205" s="4" t="s">
        <v>541</v>
      </c>
      <c r="D205" s="4" t="s">
        <v>575</v>
      </c>
      <c r="E205" s="4" t="s">
        <v>576</v>
      </c>
      <c r="F205" s="4" t="s">
        <v>19</v>
      </c>
      <c r="G205" s="4" t="s">
        <v>577</v>
      </c>
      <c r="H205" s="4" t="s">
        <v>544</v>
      </c>
      <c r="I205" s="4" t="s">
        <v>22</v>
      </c>
      <c r="J205" s="4" t="s">
        <v>23</v>
      </c>
      <c r="K205" s="5">
        <v>154892</v>
      </c>
      <c r="L205" s="5">
        <f>SUMIFS(Maksājumi_statusa!J:J,Maksājumi_statusa!D:D,D205)</f>
        <v>46530</v>
      </c>
    </row>
    <row r="206" spans="1:12" ht="33.75" x14ac:dyDescent="0.2">
      <c r="A206" s="4" t="s">
        <v>454</v>
      </c>
      <c r="B206" s="4" t="s">
        <v>540</v>
      </c>
      <c r="C206" s="4" t="s">
        <v>541</v>
      </c>
      <c r="D206" s="4" t="s">
        <v>578</v>
      </c>
      <c r="E206" s="4" t="s">
        <v>579</v>
      </c>
      <c r="F206" s="4" t="s">
        <v>19</v>
      </c>
      <c r="G206" s="4" t="s">
        <v>536</v>
      </c>
      <c r="H206" s="4" t="s">
        <v>544</v>
      </c>
      <c r="I206" s="4" t="s">
        <v>22</v>
      </c>
      <c r="J206" s="4" t="s">
        <v>23</v>
      </c>
      <c r="K206" s="5">
        <v>333000</v>
      </c>
      <c r="L206" s="5">
        <f>SUMIFS(Maksājumi_statusa!J:J,Maksājumi_statusa!D:D,D206)</f>
        <v>259520.52999999997</v>
      </c>
    </row>
    <row r="207" spans="1:12" ht="33.75" x14ac:dyDescent="0.2">
      <c r="A207" s="4" t="s">
        <v>454</v>
      </c>
      <c r="B207" s="4" t="s">
        <v>540</v>
      </c>
      <c r="C207" s="4" t="s">
        <v>541</v>
      </c>
      <c r="D207" s="4" t="s">
        <v>580</v>
      </c>
      <c r="E207" s="4" t="s">
        <v>581</v>
      </c>
      <c r="F207" s="4" t="s">
        <v>19</v>
      </c>
      <c r="G207" s="4" t="s">
        <v>54</v>
      </c>
      <c r="H207" s="4" t="s">
        <v>544</v>
      </c>
      <c r="I207" s="4" t="s">
        <v>22</v>
      </c>
      <c r="J207" s="4" t="s">
        <v>23</v>
      </c>
      <c r="K207" s="5">
        <v>111000</v>
      </c>
      <c r="L207" s="5">
        <f>SUMIFS(Maksājumi_statusa!J:J,Maksājumi_statusa!D:D,D207)</f>
        <v>0</v>
      </c>
    </row>
    <row r="208" spans="1:12" ht="33.75" x14ac:dyDescent="0.2">
      <c r="A208" s="4" t="s">
        <v>454</v>
      </c>
      <c r="B208" s="4" t="s">
        <v>540</v>
      </c>
      <c r="C208" s="4" t="s">
        <v>541</v>
      </c>
      <c r="D208" s="4" t="s">
        <v>582</v>
      </c>
      <c r="E208" s="4" t="s">
        <v>583</v>
      </c>
      <c r="F208" s="4" t="s">
        <v>19</v>
      </c>
      <c r="G208" s="4" t="s">
        <v>154</v>
      </c>
      <c r="H208" s="4" t="s">
        <v>544</v>
      </c>
      <c r="I208" s="4" t="s">
        <v>22</v>
      </c>
      <c r="J208" s="4" t="s">
        <v>23</v>
      </c>
      <c r="K208" s="5">
        <v>309784</v>
      </c>
      <c r="L208" s="5">
        <f>SUMIFS(Maksājumi_statusa!J:J,Maksājumi_statusa!D:D,D208)</f>
        <v>17600</v>
      </c>
    </row>
    <row r="209" spans="1:12" ht="33.75" x14ac:dyDescent="0.2">
      <c r="A209" s="4" t="s">
        <v>454</v>
      </c>
      <c r="B209" s="4" t="s">
        <v>540</v>
      </c>
      <c r="C209" s="4" t="s">
        <v>541</v>
      </c>
      <c r="D209" s="4" t="s">
        <v>584</v>
      </c>
      <c r="E209" s="4" t="s">
        <v>585</v>
      </c>
      <c r="F209" s="4" t="s">
        <v>19</v>
      </c>
      <c r="G209" s="4" t="s">
        <v>586</v>
      </c>
      <c r="H209" s="4" t="s">
        <v>544</v>
      </c>
      <c r="I209" s="4" t="s">
        <v>22</v>
      </c>
      <c r="J209" s="4" t="s">
        <v>23</v>
      </c>
      <c r="K209" s="5">
        <v>111000</v>
      </c>
      <c r="L209" s="5">
        <f>SUMIFS(Maksājumi_statusa!J:J,Maksājumi_statusa!D:D,D209)</f>
        <v>0</v>
      </c>
    </row>
    <row r="210" spans="1:12" ht="33.75" x14ac:dyDescent="0.2">
      <c r="A210" s="4" t="s">
        <v>454</v>
      </c>
      <c r="B210" s="4" t="s">
        <v>540</v>
      </c>
      <c r="C210" s="4" t="s">
        <v>541</v>
      </c>
      <c r="D210" s="4" t="s">
        <v>587</v>
      </c>
      <c r="E210" s="4" t="s">
        <v>588</v>
      </c>
      <c r="F210" s="4" t="s">
        <v>19</v>
      </c>
      <c r="G210" s="4" t="s">
        <v>31</v>
      </c>
      <c r="H210" s="4" t="s">
        <v>544</v>
      </c>
      <c r="I210" s="4" t="s">
        <v>22</v>
      </c>
      <c r="J210" s="4" t="s">
        <v>23</v>
      </c>
      <c r="K210" s="5">
        <v>2788056</v>
      </c>
      <c r="L210" s="5">
        <f>SUMIFS(Maksājumi_statusa!J:J,Maksājumi_statusa!D:D,D210)</f>
        <v>604078.78</v>
      </c>
    </row>
    <row r="211" spans="1:12" ht="33.75" x14ac:dyDescent="0.2">
      <c r="A211" s="4" t="s">
        <v>454</v>
      </c>
      <c r="B211" s="4" t="s">
        <v>540</v>
      </c>
      <c r="C211" s="4" t="s">
        <v>541</v>
      </c>
      <c r="D211" s="4" t="s">
        <v>589</v>
      </c>
      <c r="E211" s="4" t="s">
        <v>590</v>
      </c>
      <c r="F211" s="4" t="s">
        <v>19</v>
      </c>
      <c r="G211" s="4" t="s">
        <v>531</v>
      </c>
      <c r="H211" s="4" t="s">
        <v>544</v>
      </c>
      <c r="I211" s="4" t="s">
        <v>22</v>
      </c>
      <c r="J211" s="4" t="s">
        <v>23</v>
      </c>
      <c r="K211" s="5">
        <v>154892</v>
      </c>
      <c r="L211" s="5">
        <f>SUMIFS(Maksājumi_statusa!J:J,Maksājumi_statusa!D:D,D211)</f>
        <v>46312.71</v>
      </c>
    </row>
    <row r="212" spans="1:12" ht="33.75" x14ac:dyDescent="0.2">
      <c r="A212" s="4" t="s">
        <v>454</v>
      </c>
      <c r="B212" s="4" t="s">
        <v>540</v>
      </c>
      <c r="C212" s="4" t="s">
        <v>541</v>
      </c>
      <c r="D212" s="4" t="s">
        <v>591</v>
      </c>
      <c r="E212" s="4" t="s">
        <v>592</v>
      </c>
      <c r="F212" s="4" t="s">
        <v>19</v>
      </c>
      <c r="G212" s="4" t="s">
        <v>498</v>
      </c>
      <c r="H212" s="4" t="s">
        <v>544</v>
      </c>
      <c r="I212" s="4" t="s">
        <v>22</v>
      </c>
      <c r="J212" s="4" t="s">
        <v>23</v>
      </c>
      <c r="K212" s="5">
        <v>154892</v>
      </c>
      <c r="L212" s="5">
        <f>SUMIFS(Maksājumi_statusa!J:J,Maksājumi_statusa!D:D,D212)</f>
        <v>0</v>
      </c>
    </row>
    <row r="213" spans="1:12" ht="33.75" x14ac:dyDescent="0.2">
      <c r="A213" s="4" t="s">
        <v>454</v>
      </c>
      <c r="B213" s="4" t="s">
        <v>540</v>
      </c>
      <c r="C213" s="4" t="s">
        <v>541</v>
      </c>
      <c r="D213" s="4" t="s">
        <v>593</v>
      </c>
      <c r="E213" s="4" t="s">
        <v>594</v>
      </c>
      <c r="F213" s="4" t="s">
        <v>19</v>
      </c>
      <c r="G213" s="4" t="s">
        <v>163</v>
      </c>
      <c r="H213" s="4" t="s">
        <v>544</v>
      </c>
      <c r="I213" s="4" t="s">
        <v>22</v>
      </c>
      <c r="J213" s="4" t="s">
        <v>23</v>
      </c>
      <c r="K213" s="5">
        <v>109794</v>
      </c>
      <c r="L213" s="5">
        <f>SUMIFS(Maksājumi_statusa!J:J,Maksājumi_statusa!D:D,D213)</f>
        <v>0</v>
      </c>
    </row>
    <row r="214" spans="1:12" ht="33.75" x14ac:dyDescent="0.2">
      <c r="A214" s="4" t="s">
        <v>454</v>
      </c>
      <c r="B214" s="4" t="s">
        <v>540</v>
      </c>
      <c r="C214" s="4" t="s">
        <v>541</v>
      </c>
      <c r="D214" s="4" t="s">
        <v>595</v>
      </c>
      <c r="E214" s="4" t="s">
        <v>596</v>
      </c>
      <c r="F214" s="4" t="s">
        <v>19</v>
      </c>
      <c r="G214" s="4" t="s">
        <v>139</v>
      </c>
      <c r="H214" s="4" t="s">
        <v>544</v>
      </c>
      <c r="I214" s="4" t="s">
        <v>22</v>
      </c>
      <c r="J214" s="4" t="s">
        <v>23</v>
      </c>
      <c r="K214" s="5">
        <v>109794</v>
      </c>
      <c r="L214" s="5">
        <f>SUMIFS(Maksājumi_statusa!J:J,Maksājumi_statusa!D:D,D214)</f>
        <v>0</v>
      </c>
    </row>
    <row r="215" spans="1:12" ht="33.75" x14ac:dyDescent="0.2">
      <c r="A215" s="4" t="s">
        <v>454</v>
      </c>
      <c r="B215" s="4" t="s">
        <v>540</v>
      </c>
      <c r="C215" s="4" t="s">
        <v>541</v>
      </c>
      <c r="D215" s="4" t="s">
        <v>597</v>
      </c>
      <c r="E215" s="4" t="s">
        <v>598</v>
      </c>
      <c r="F215" s="4" t="s">
        <v>19</v>
      </c>
      <c r="G215" s="4" t="s">
        <v>507</v>
      </c>
      <c r="H215" s="4" t="s">
        <v>544</v>
      </c>
      <c r="I215" s="4" t="s">
        <v>22</v>
      </c>
      <c r="J215" s="4" t="s">
        <v>23</v>
      </c>
      <c r="K215" s="5">
        <v>128093</v>
      </c>
      <c r="L215" s="5">
        <f>SUMIFS(Maksājumi_statusa!J:J,Maksājumi_statusa!D:D,D215)</f>
        <v>1446.28</v>
      </c>
    </row>
    <row r="216" spans="1:12" ht="33.75" x14ac:dyDescent="0.2">
      <c r="A216" s="4" t="s">
        <v>454</v>
      </c>
      <c r="B216" s="4" t="s">
        <v>540</v>
      </c>
      <c r="C216" s="4" t="s">
        <v>541</v>
      </c>
      <c r="D216" s="4" t="s">
        <v>599</v>
      </c>
      <c r="E216" s="4" t="s">
        <v>600</v>
      </c>
      <c r="F216" s="4" t="s">
        <v>19</v>
      </c>
      <c r="G216" s="4" t="s">
        <v>115</v>
      </c>
      <c r="H216" s="4" t="s">
        <v>544</v>
      </c>
      <c r="I216" s="4" t="s">
        <v>22</v>
      </c>
      <c r="J216" s="4" t="s">
        <v>23</v>
      </c>
      <c r="K216" s="5">
        <v>54897</v>
      </c>
      <c r="L216" s="5">
        <f>SUMIFS(Maksājumi_statusa!J:J,Maksājumi_statusa!D:D,D216)</f>
        <v>27436.48</v>
      </c>
    </row>
    <row r="217" spans="1:12" ht="33.75" x14ac:dyDescent="0.2">
      <c r="A217" s="4" t="s">
        <v>454</v>
      </c>
      <c r="B217" s="4" t="s">
        <v>540</v>
      </c>
      <c r="C217" s="4" t="s">
        <v>541</v>
      </c>
      <c r="D217" s="4" t="s">
        <v>601</v>
      </c>
      <c r="E217" s="4" t="s">
        <v>602</v>
      </c>
      <c r="F217" s="4" t="s">
        <v>19</v>
      </c>
      <c r="G217" s="4" t="s">
        <v>467</v>
      </c>
      <c r="H217" s="4" t="s">
        <v>544</v>
      </c>
      <c r="I217" s="4" t="s">
        <v>22</v>
      </c>
      <c r="J217" s="4" t="s">
        <v>23</v>
      </c>
      <c r="K217" s="5">
        <v>109794</v>
      </c>
      <c r="L217" s="5">
        <f>SUMIFS(Maksājumi_statusa!J:J,Maksājumi_statusa!D:D,D217)</f>
        <v>390</v>
      </c>
    </row>
    <row r="218" spans="1:12" ht="33.75" x14ac:dyDescent="0.2">
      <c r="A218" s="4" t="s">
        <v>454</v>
      </c>
      <c r="B218" s="4" t="s">
        <v>540</v>
      </c>
      <c r="C218" s="4" t="s">
        <v>541</v>
      </c>
      <c r="D218" s="4" t="s">
        <v>603</v>
      </c>
      <c r="E218" s="4" t="s">
        <v>604</v>
      </c>
      <c r="F218" s="4" t="s">
        <v>19</v>
      </c>
      <c r="G218" s="4" t="s">
        <v>34</v>
      </c>
      <c r="H218" s="4" t="s">
        <v>544</v>
      </c>
      <c r="I218" s="4" t="s">
        <v>22</v>
      </c>
      <c r="J218" s="4" t="s">
        <v>23</v>
      </c>
      <c r="K218" s="5">
        <v>18299</v>
      </c>
      <c r="L218" s="5">
        <f>SUMIFS(Maksājumi_statusa!J:J,Maksājumi_statusa!D:D,D218)</f>
        <v>150</v>
      </c>
    </row>
    <row r="219" spans="1:12" ht="33.75" x14ac:dyDescent="0.2">
      <c r="A219" s="4" t="s">
        <v>454</v>
      </c>
      <c r="B219" s="4" t="s">
        <v>540</v>
      </c>
      <c r="C219" s="4" t="s">
        <v>541</v>
      </c>
      <c r="D219" s="4" t="s">
        <v>605</v>
      </c>
      <c r="E219" s="4" t="s">
        <v>606</v>
      </c>
      <c r="F219" s="4" t="s">
        <v>19</v>
      </c>
      <c r="G219" s="4" t="s">
        <v>528</v>
      </c>
      <c r="H219" s="4" t="s">
        <v>544</v>
      </c>
      <c r="I219" s="4" t="s">
        <v>22</v>
      </c>
      <c r="J219" s="4" t="s">
        <v>23</v>
      </c>
      <c r="K219" s="5">
        <v>91495</v>
      </c>
      <c r="L219" s="5">
        <f>SUMIFS(Maksājumi_statusa!J:J,Maksājumi_statusa!D:D,D219)</f>
        <v>0</v>
      </c>
    </row>
    <row r="220" spans="1:12" ht="33.75" x14ac:dyDescent="0.2">
      <c r="A220" s="4" t="s">
        <v>454</v>
      </c>
      <c r="B220" s="4" t="s">
        <v>540</v>
      </c>
      <c r="C220" s="4" t="s">
        <v>541</v>
      </c>
      <c r="D220" s="4" t="s">
        <v>607</v>
      </c>
      <c r="E220" s="4" t="s">
        <v>608</v>
      </c>
      <c r="F220" s="4" t="s">
        <v>19</v>
      </c>
      <c r="G220" s="4" t="s">
        <v>609</v>
      </c>
      <c r="H220" s="4" t="s">
        <v>544</v>
      </c>
      <c r="I220" s="4" t="s">
        <v>22</v>
      </c>
      <c r="J220" s="4" t="s">
        <v>23</v>
      </c>
      <c r="K220" s="5">
        <v>12651.18</v>
      </c>
      <c r="L220" s="5">
        <f>SUMIFS(Maksājumi_statusa!J:J,Maksājumi_statusa!D:D,D220)</f>
        <v>6323.9</v>
      </c>
    </row>
    <row r="221" spans="1:12" ht="33.75" x14ac:dyDescent="0.2">
      <c r="A221" s="4" t="s">
        <v>454</v>
      </c>
      <c r="B221" s="4" t="s">
        <v>540</v>
      </c>
      <c r="C221" s="4" t="s">
        <v>541</v>
      </c>
      <c r="D221" s="4" t="s">
        <v>610</v>
      </c>
      <c r="E221" s="4" t="s">
        <v>611</v>
      </c>
      <c r="F221" s="4" t="s">
        <v>19</v>
      </c>
      <c r="G221" s="4" t="s">
        <v>515</v>
      </c>
      <c r="H221" s="4" t="s">
        <v>544</v>
      </c>
      <c r="I221" s="4" t="s">
        <v>22</v>
      </c>
      <c r="J221" s="4" t="s">
        <v>23</v>
      </c>
      <c r="K221" s="5">
        <v>91495</v>
      </c>
      <c r="L221" s="5">
        <f>SUMIFS(Maksājumi_statusa!J:J,Maksājumi_statusa!D:D,D221)</f>
        <v>900</v>
      </c>
    </row>
    <row r="222" spans="1:12" ht="33.75" x14ac:dyDescent="0.2">
      <c r="A222" s="4" t="s">
        <v>454</v>
      </c>
      <c r="B222" s="4" t="s">
        <v>540</v>
      </c>
      <c r="C222" s="4" t="s">
        <v>541</v>
      </c>
      <c r="D222" s="4" t="s">
        <v>612</v>
      </c>
      <c r="E222" s="4" t="s">
        <v>613</v>
      </c>
      <c r="F222" s="4" t="s">
        <v>19</v>
      </c>
      <c r="G222" s="4" t="s">
        <v>96</v>
      </c>
      <c r="H222" s="4" t="s">
        <v>544</v>
      </c>
      <c r="I222" s="4" t="s">
        <v>22</v>
      </c>
      <c r="J222" s="4" t="s">
        <v>23</v>
      </c>
      <c r="K222" s="5">
        <v>36598</v>
      </c>
      <c r="L222" s="5">
        <f>SUMIFS(Maksājumi_statusa!J:J,Maksājumi_statusa!D:D,D222)</f>
        <v>580</v>
      </c>
    </row>
    <row r="223" spans="1:12" ht="33.75" x14ac:dyDescent="0.2">
      <c r="A223" s="4" t="s">
        <v>454</v>
      </c>
      <c r="B223" s="4" t="s">
        <v>540</v>
      </c>
      <c r="C223" s="4" t="s">
        <v>541</v>
      </c>
      <c r="D223" s="4" t="s">
        <v>614</v>
      </c>
      <c r="E223" s="4" t="s">
        <v>615</v>
      </c>
      <c r="F223" s="4" t="s">
        <v>19</v>
      </c>
      <c r="G223" s="4" t="s">
        <v>473</v>
      </c>
      <c r="H223" s="4" t="s">
        <v>544</v>
      </c>
      <c r="I223" s="4" t="s">
        <v>22</v>
      </c>
      <c r="J223" s="4" t="s">
        <v>23</v>
      </c>
      <c r="K223" s="5">
        <v>182990</v>
      </c>
      <c r="L223" s="5">
        <f>SUMIFS(Maksājumi_statusa!J:J,Maksājumi_statusa!D:D,D223)</f>
        <v>2066.1</v>
      </c>
    </row>
    <row r="224" spans="1:12" ht="33.75" x14ac:dyDescent="0.2">
      <c r="A224" s="4" t="s">
        <v>454</v>
      </c>
      <c r="B224" s="4" t="s">
        <v>540</v>
      </c>
      <c r="C224" s="4" t="s">
        <v>541</v>
      </c>
      <c r="D224" s="4" t="s">
        <v>616</v>
      </c>
      <c r="E224" s="4" t="s">
        <v>617</v>
      </c>
      <c r="F224" s="4" t="s">
        <v>19</v>
      </c>
      <c r="G224" s="4" t="s">
        <v>105</v>
      </c>
      <c r="H224" s="4" t="s">
        <v>544</v>
      </c>
      <c r="I224" s="4" t="s">
        <v>22</v>
      </c>
      <c r="J224" s="4" t="s">
        <v>23</v>
      </c>
      <c r="K224" s="5">
        <v>128093</v>
      </c>
      <c r="L224" s="5">
        <f>SUMIFS(Maksājumi_statusa!J:J,Maksājumi_statusa!D:D,D224)</f>
        <v>1038.1500000000001</v>
      </c>
    </row>
    <row r="225" spans="1:12" ht="33.75" x14ac:dyDescent="0.2">
      <c r="A225" s="4" t="s">
        <v>454</v>
      </c>
      <c r="B225" s="4" t="s">
        <v>540</v>
      </c>
      <c r="C225" s="4" t="s">
        <v>541</v>
      </c>
      <c r="D225" s="4" t="s">
        <v>618</v>
      </c>
      <c r="E225" s="4" t="s">
        <v>619</v>
      </c>
      <c r="F225" s="4" t="s">
        <v>19</v>
      </c>
      <c r="G225" s="4" t="s">
        <v>531</v>
      </c>
      <c r="H225" s="4" t="s">
        <v>544</v>
      </c>
      <c r="I225" s="4" t="s">
        <v>22</v>
      </c>
      <c r="J225" s="4" t="s">
        <v>23</v>
      </c>
      <c r="K225" s="5">
        <v>73196</v>
      </c>
      <c r="L225" s="5">
        <f>SUMIFS(Maksājumi_statusa!J:J,Maksājumi_statusa!D:D,D225)</f>
        <v>6600</v>
      </c>
    </row>
    <row r="226" spans="1:12" ht="45" x14ac:dyDescent="0.2">
      <c r="A226" s="4" t="s">
        <v>454</v>
      </c>
      <c r="B226" s="4" t="s">
        <v>540</v>
      </c>
      <c r="C226" s="4" t="s">
        <v>541</v>
      </c>
      <c r="D226" s="4" t="s">
        <v>620</v>
      </c>
      <c r="E226" s="4" t="s">
        <v>621</v>
      </c>
      <c r="F226" s="4" t="s">
        <v>19</v>
      </c>
      <c r="G226" s="4" t="s">
        <v>168</v>
      </c>
      <c r="H226" s="4" t="s">
        <v>544</v>
      </c>
      <c r="I226" s="4" t="s">
        <v>22</v>
      </c>
      <c r="J226" s="4" t="s">
        <v>23</v>
      </c>
      <c r="K226" s="5">
        <v>36598</v>
      </c>
      <c r="L226" s="5">
        <f>SUMIFS(Maksājumi_statusa!J:J,Maksājumi_statusa!D:D,D226)</f>
        <v>0</v>
      </c>
    </row>
    <row r="227" spans="1:12" ht="33.75" x14ac:dyDescent="0.2">
      <c r="A227" s="4" t="s">
        <v>454</v>
      </c>
      <c r="B227" s="4" t="s">
        <v>540</v>
      </c>
      <c r="C227" s="4" t="s">
        <v>541</v>
      </c>
      <c r="D227" s="4" t="s">
        <v>622</v>
      </c>
      <c r="E227" s="4" t="s">
        <v>623</v>
      </c>
      <c r="F227" s="4" t="s">
        <v>19</v>
      </c>
      <c r="G227" s="4" t="s">
        <v>136</v>
      </c>
      <c r="H227" s="4" t="s">
        <v>544</v>
      </c>
      <c r="I227" s="4" t="s">
        <v>22</v>
      </c>
      <c r="J227" s="4" t="s">
        <v>23</v>
      </c>
      <c r="K227" s="5">
        <v>73196</v>
      </c>
      <c r="L227" s="5">
        <f>SUMIFS(Maksājumi_statusa!J:J,Maksājumi_statusa!D:D,D227)</f>
        <v>1190</v>
      </c>
    </row>
    <row r="228" spans="1:12" ht="33.75" x14ac:dyDescent="0.2">
      <c r="A228" s="4" t="s">
        <v>454</v>
      </c>
      <c r="B228" s="4" t="s">
        <v>540</v>
      </c>
      <c r="C228" s="4" t="s">
        <v>541</v>
      </c>
      <c r="D228" s="4" t="s">
        <v>624</v>
      </c>
      <c r="E228" s="4" t="s">
        <v>625</v>
      </c>
      <c r="F228" s="4" t="s">
        <v>19</v>
      </c>
      <c r="G228" s="4" t="s">
        <v>539</v>
      </c>
      <c r="H228" s="4" t="s">
        <v>544</v>
      </c>
      <c r="I228" s="4" t="s">
        <v>22</v>
      </c>
      <c r="J228" s="4" t="s">
        <v>23</v>
      </c>
      <c r="K228" s="5">
        <v>36598</v>
      </c>
      <c r="L228" s="5">
        <f>SUMIFS(Maksājumi_statusa!J:J,Maksājumi_statusa!D:D,D228)</f>
        <v>960</v>
      </c>
    </row>
    <row r="229" spans="1:12" ht="33.75" x14ac:dyDescent="0.2">
      <c r="A229" s="4" t="s">
        <v>454</v>
      </c>
      <c r="B229" s="4" t="s">
        <v>540</v>
      </c>
      <c r="C229" s="4" t="s">
        <v>541</v>
      </c>
      <c r="D229" s="4" t="s">
        <v>626</v>
      </c>
      <c r="E229" s="4" t="s">
        <v>627</v>
      </c>
      <c r="F229" s="4" t="s">
        <v>19</v>
      </c>
      <c r="G229" s="4" t="s">
        <v>154</v>
      </c>
      <c r="H229" s="4" t="s">
        <v>544</v>
      </c>
      <c r="I229" s="4" t="s">
        <v>22</v>
      </c>
      <c r="J229" s="4" t="s">
        <v>23</v>
      </c>
      <c r="K229" s="5">
        <v>91495</v>
      </c>
      <c r="L229" s="5">
        <f>SUMIFS(Maksājumi_statusa!J:J,Maksājumi_statusa!D:D,D229)</f>
        <v>900</v>
      </c>
    </row>
    <row r="230" spans="1:12" ht="33.75" x14ac:dyDescent="0.2">
      <c r="A230" s="4" t="s">
        <v>454</v>
      </c>
      <c r="B230" s="4" t="s">
        <v>540</v>
      </c>
      <c r="C230" s="4" t="s">
        <v>541</v>
      </c>
      <c r="D230" s="4" t="s">
        <v>628</v>
      </c>
      <c r="E230" s="4" t="s">
        <v>629</v>
      </c>
      <c r="F230" s="4" t="s">
        <v>19</v>
      </c>
      <c r="G230" s="4" t="s">
        <v>118</v>
      </c>
      <c r="H230" s="4" t="s">
        <v>544</v>
      </c>
      <c r="I230" s="4" t="s">
        <v>22</v>
      </c>
      <c r="J230" s="4" t="s">
        <v>23</v>
      </c>
      <c r="K230" s="5">
        <v>128093</v>
      </c>
      <c r="L230" s="5">
        <f>SUMIFS(Maksājumi_statusa!J:J,Maksājumi_statusa!D:D,D230)</f>
        <v>0</v>
      </c>
    </row>
    <row r="231" spans="1:12" ht="33.75" x14ac:dyDescent="0.2">
      <c r="A231" s="4" t="s">
        <v>454</v>
      </c>
      <c r="B231" s="4" t="s">
        <v>540</v>
      </c>
      <c r="C231" s="4" t="s">
        <v>541</v>
      </c>
      <c r="D231" s="4" t="s">
        <v>630</v>
      </c>
      <c r="E231" s="4" t="s">
        <v>631</v>
      </c>
      <c r="F231" s="4" t="s">
        <v>19</v>
      </c>
      <c r="G231" s="4" t="s">
        <v>495</v>
      </c>
      <c r="H231" s="4" t="s">
        <v>544</v>
      </c>
      <c r="I231" s="4" t="s">
        <v>22</v>
      </c>
      <c r="J231" s="4" t="s">
        <v>23</v>
      </c>
      <c r="K231" s="5">
        <v>146392</v>
      </c>
      <c r="L231" s="5">
        <f>SUMIFS(Maksājumi_statusa!J:J,Maksājumi_statusa!D:D,D231)</f>
        <v>0</v>
      </c>
    </row>
    <row r="232" spans="1:12" ht="33.75" x14ac:dyDescent="0.2">
      <c r="A232" s="4" t="s">
        <v>454</v>
      </c>
      <c r="B232" s="4" t="s">
        <v>540</v>
      </c>
      <c r="C232" s="4" t="s">
        <v>541</v>
      </c>
      <c r="D232" s="4" t="s">
        <v>632</v>
      </c>
      <c r="E232" s="4" t="s">
        <v>633</v>
      </c>
      <c r="F232" s="4" t="s">
        <v>19</v>
      </c>
      <c r="G232" s="4" t="s">
        <v>142</v>
      </c>
      <c r="H232" s="4" t="s">
        <v>544</v>
      </c>
      <c r="I232" s="4" t="s">
        <v>22</v>
      </c>
      <c r="J232" s="4" t="s">
        <v>23</v>
      </c>
      <c r="K232" s="5">
        <v>128093</v>
      </c>
      <c r="L232" s="5">
        <f>SUMIFS(Maksājumi_statusa!J:J,Maksājumi_statusa!D:D,D232)</f>
        <v>0</v>
      </c>
    </row>
    <row r="233" spans="1:12" ht="33.75" x14ac:dyDescent="0.2">
      <c r="A233" s="4" t="s">
        <v>454</v>
      </c>
      <c r="B233" s="4" t="s">
        <v>540</v>
      </c>
      <c r="C233" s="4" t="s">
        <v>541</v>
      </c>
      <c r="D233" s="4" t="s">
        <v>634</v>
      </c>
      <c r="E233" s="4" t="s">
        <v>635</v>
      </c>
      <c r="F233" s="4" t="s">
        <v>19</v>
      </c>
      <c r="G233" s="4" t="s">
        <v>561</v>
      </c>
      <c r="H233" s="4" t="s">
        <v>544</v>
      </c>
      <c r="I233" s="4" t="s">
        <v>22</v>
      </c>
      <c r="J233" s="4" t="s">
        <v>23</v>
      </c>
      <c r="K233" s="5">
        <v>36598</v>
      </c>
      <c r="L233" s="5">
        <f>SUMIFS(Maksājumi_statusa!J:J,Maksājumi_statusa!D:D,D233)</f>
        <v>0</v>
      </c>
    </row>
    <row r="234" spans="1:12" ht="33.75" x14ac:dyDescent="0.2">
      <c r="A234" s="4" t="s">
        <v>454</v>
      </c>
      <c r="B234" s="4" t="s">
        <v>540</v>
      </c>
      <c r="C234" s="4" t="s">
        <v>541</v>
      </c>
      <c r="D234" s="4" t="s">
        <v>636</v>
      </c>
      <c r="E234" s="4" t="s">
        <v>637</v>
      </c>
      <c r="F234" s="4" t="s">
        <v>19</v>
      </c>
      <c r="G234" s="4" t="s">
        <v>46</v>
      </c>
      <c r="H234" s="4" t="s">
        <v>544</v>
      </c>
      <c r="I234" s="4" t="s">
        <v>22</v>
      </c>
      <c r="J234" s="4" t="s">
        <v>23</v>
      </c>
      <c r="K234" s="5">
        <v>54897</v>
      </c>
      <c r="L234" s="5">
        <f>SUMIFS(Maksājumi_statusa!J:J,Maksājumi_statusa!D:D,D234)</f>
        <v>2700</v>
      </c>
    </row>
    <row r="235" spans="1:12" ht="33.75" x14ac:dyDescent="0.2">
      <c r="A235" s="4" t="s">
        <v>454</v>
      </c>
      <c r="B235" s="4" t="s">
        <v>540</v>
      </c>
      <c r="C235" s="4" t="s">
        <v>541</v>
      </c>
      <c r="D235" s="4" t="s">
        <v>638</v>
      </c>
      <c r="E235" s="4" t="s">
        <v>639</v>
      </c>
      <c r="F235" s="4" t="s">
        <v>19</v>
      </c>
      <c r="G235" s="4" t="s">
        <v>640</v>
      </c>
      <c r="H235" s="4" t="s">
        <v>544</v>
      </c>
      <c r="I235" s="4" t="s">
        <v>22</v>
      </c>
      <c r="J235" s="4" t="s">
        <v>23</v>
      </c>
      <c r="K235" s="5">
        <v>73196</v>
      </c>
      <c r="L235" s="5">
        <f>SUMIFS(Maksājumi_statusa!J:J,Maksājumi_statusa!D:D,D235)</f>
        <v>600</v>
      </c>
    </row>
    <row r="236" spans="1:12" ht="33.75" x14ac:dyDescent="0.2">
      <c r="A236" s="4" t="s">
        <v>454</v>
      </c>
      <c r="B236" s="4" t="s">
        <v>540</v>
      </c>
      <c r="C236" s="4" t="s">
        <v>541</v>
      </c>
      <c r="D236" s="4" t="s">
        <v>641</v>
      </c>
      <c r="E236" s="4" t="s">
        <v>642</v>
      </c>
      <c r="F236" s="4" t="s">
        <v>19</v>
      </c>
      <c r="G236" s="4" t="s">
        <v>510</v>
      </c>
      <c r="H236" s="4" t="s">
        <v>544</v>
      </c>
      <c r="I236" s="4" t="s">
        <v>22</v>
      </c>
      <c r="J236" s="4" t="s">
        <v>23</v>
      </c>
      <c r="K236" s="5">
        <v>18299</v>
      </c>
      <c r="L236" s="5">
        <f>SUMIFS(Maksājumi_statusa!J:J,Maksājumi_statusa!D:D,D236)</f>
        <v>0</v>
      </c>
    </row>
    <row r="237" spans="1:12" ht="33.75" x14ac:dyDescent="0.2">
      <c r="A237" s="4" t="s">
        <v>454</v>
      </c>
      <c r="B237" s="4" t="s">
        <v>540</v>
      </c>
      <c r="C237" s="4" t="s">
        <v>541</v>
      </c>
      <c r="D237" s="4" t="s">
        <v>643</v>
      </c>
      <c r="E237" s="4" t="s">
        <v>644</v>
      </c>
      <c r="F237" s="4" t="s">
        <v>19</v>
      </c>
      <c r="G237" s="4" t="s">
        <v>486</v>
      </c>
      <c r="H237" s="4" t="s">
        <v>544</v>
      </c>
      <c r="I237" s="4" t="s">
        <v>22</v>
      </c>
      <c r="J237" s="4" t="s">
        <v>23</v>
      </c>
      <c r="K237" s="5">
        <v>109794</v>
      </c>
      <c r="L237" s="5">
        <f>SUMIFS(Maksājumi_statusa!J:J,Maksājumi_statusa!D:D,D237)</f>
        <v>0</v>
      </c>
    </row>
    <row r="238" spans="1:12" ht="33.75" x14ac:dyDescent="0.2">
      <c r="A238" s="4" t="s">
        <v>454</v>
      </c>
      <c r="B238" s="4" t="s">
        <v>540</v>
      </c>
      <c r="C238" s="4" t="s">
        <v>541</v>
      </c>
      <c r="D238" s="4" t="s">
        <v>645</v>
      </c>
      <c r="E238" s="4" t="s">
        <v>646</v>
      </c>
      <c r="F238" s="4" t="s">
        <v>19</v>
      </c>
      <c r="G238" s="4" t="s">
        <v>536</v>
      </c>
      <c r="H238" s="4" t="s">
        <v>544</v>
      </c>
      <c r="I238" s="4" t="s">
        <v>22</v>
      </c>
      <c r="J238" s="4" t="s">
        <v>23</v>
      </c>
      <c r="K238" s="5">
        <v>36598</v>
      </c>
      <c r="L238" s="5">
        <f>SUMIFS(Maksājumi_statusa!J:J,Maksājumi_statusa!D:D,D238)</f>
        <v>9143.3700000000008</v>
      </c>
    </row>
    <row r="239" spans="1:12" ht="33.75" x14ac:dyDescent="0.2">
      <c r="A239" s="4" t="s">
        <v>454</v>
      </c>
      <c r="B239" s="4" t="s">
        <v>540</v>
      </c>
      <c r="C239" s="4" t="s">
        <v>541</v>
      </c>
      <c r="D239" s="4" t="s">
        <v>647</v>
      </c>
      <c r="E239" s="4" t="s">
        <v>648</v>
      </c>
      <c r="F239" s="4" t="s">
        <v>19</v>
      </c>
      <c r="G239" s="4" t="s">
        <v>558</v>
      </c>
      <c r="H239" s="4" t="s">
        <v>544</v>
      </c>
      <c r="I239" s="4" t="s">
        <v>22</v>
      </c>
      <c r="J239" s="4" t="s">
        <v>23</v>
      </c>
      <c r="K239" s="5">
        <v>201289</v>
      </c>
      <c r="L239" s="5">
        <f>SUMIFS(Maksājumi_statusa!J:J,Maksājumi_statusa!D:D,D239)</f>
        <v>0</v>
      </c>
    </row>
    <row r="240" spans="1:12" ht="33.75" x14ac:dyDescent="0.2">
      <c r="A240" s="4" t="s">
        <v>454</v>
      </c>
      <c r="B240" s="4" t="s">
        <v>540</v>
      </c>
      <c r="C240" s="4" t="s">
        <v>541</v>
      </c>
      <c r="D240" s="4" t="s">
        <v>649</v>
      </c>
      <c r="E240" s="4" t="s">
        <v>650</v>
      </c>
      <c r="F240" s="4" t="s">
        <v>19</v>
      </c>
      <c r="G240" s="4" t="s">
        <v>553</v>
      </c>
      <c r="H240" s="4" t="s">
        <v>544</v>
      </c>
      <c r="I240" s="4" t="s">
        <v>22</v>
      </c>
      <c r="J240" s="4" t="s">
        <v>23</v>
      </c>
      <c r="K240" s="5">
        <v>91495</v>
      </c>
      <c r="L240" s="5">
        <f>SUMIFS(Maksājumi_statusa!J:J,Maksājumi_statusa!D:D,D240)</f>
        <v>650</v>
      </c>
    </row>
    <row r="241" spans="1:12" ht="33.75" x14ac:dyDescent="0.2">
      <c r="A241" s="4" t="s">
        <v>454</v>
      </c>
      <c r="B241" s="4" t="s">
        <v>540</v>
      </c>
      <c r="C241" s="4" t="s">
        <v>541</v>
      </c>
      <c r="D241" s="4" t="s">
        <v>651</v>
      </c>
      <c r="E241" s="4" t="s">
        <v>652</v>
      </c>
      <c r="F241" s="4" t="s">
        <v>19</v>
      </c>
      <c r="G241" s="4" t="s">
        <v>498</v>
      </c>
      <c r="H241" s="4" t="s">
        <v>544</v>
      </c>
      <c r="I241" s="4" t="s">
        <v>22</v>
      </c>
      <c r="J241" s="4" t="s">
        <v>23</v>
      </c>
      <c r="K241" s="5">
        <v>54897</v>
      </c>
      <c r="L241" s="5">
        <f>SUMIFS(Maksājumi_statusa!J:J,Maksājumi_statusa!D:D,D241)</f>
        <v>0</v>
      </c>
    </row>
    <row r="242" spans="1:12" ht="33.75" x14ac:dyDescent="0.2">
      <c r="A242" s="4" t="s">
        <v>454</v>
      </c>
      <c r="B242" s="4" t="s">
        <v>540</v>
      </c>
      <c r="C242" s="4" t="s">
        <v>541</v>
      </c>
      <c r="D242" s="4" t="s">
        <v>653</v>
      </c>
      <c r="E242" s="4" t="s">
        <v>654</v>
      </c>
      <c r="F242" s="4" t="s">
        <v>19</v>
      </c>
      <c r="G242" s="4" t="s">
        <v>655</v>
      </c>
      <c r="H242" s="4" t="s">
        <v>544</v>
      </c>
      <c r="I242" s="4" t="s">
        <v>22</v>
      </c>
      <c r="J242" s="4" t="s">
        <v>23</v>
      </c>
      <c r="K242" s="5">
        <v>54897</v>
      </c>
      <c r="L242" s="5">
        <f>SUMIFS(Maksājumi_statusa!J:J,Maksājumi_statusa!D:D,D242)</f>
        <v>450</v>
      </c>
    </row>
    <row r="243" spans="1:12" ht="33.75" x14ac:dyDescent="0.2">
      <c r="A243" s="4" t="s">
        <v>454</v>
      </c>
      <c r="B243" s="4" t="s">
        <v>540</v>
      </c>
      <c r="C243" s="4" t="s">
        <v>541</v>
      </c>
      <c r="D243" s="4" t="s">
        <v>656</v>
      </c>
      <c r="E243" s="4" t="s">
        <v>657</v>
      </c>
      <c r="F243" s="4" t="s">
        <v>19</v>
      </c>
      <c r="G243" s="4" t="s">
        <v>51</v>
      </c>
      <c r="H243" s="4" t="s">
        <v>544</v>
      </c>
      <c r="I243" s="4" t="s">
        <v>22</v>
      </c>
      <c r="J243" s="4" t="s">
        <v>23</v>
      </c>
      <c r="K243" s="5">
        <v>54897</v>
      </c>
      <c r="L243" s="5">
        <f>SUMIFS(Maksājumi_statusa!J:J,Maksājumi_statusa!D:D,D243)</f>
        <v>0</v>
      </c>
    </row>
    <row r="244" spans="1:12" ht="33.75" x14ac:dyDescent="0.2">
      <c r="A244" s="4" t="s">
        <v>454</v>
      </c>
      <c r="B244" s="4" t="s">
        <v>540</v>
      </c>
      <c r="C244" s="4" t="s">
        <v>541</v>
      </c>
      <c r="D244" s="4" t="s">
        <v>658</v>
      </c>
      <c r="E244" s="4" t="s">
        <v>659</v>
      </c>
      <c r="F244" s="4" t="s">
        <v>19</v>
      </c>
      <c r="G244" s="4" t="s">
        <v>577</v>
      </c>
      <c r="H244" s="4" t="s">
        <v>544</v>
      </c>
      <c r="I244" s="4" t="s">
        <v>22</v>
      </c>
      <c r="J244" s="4" t="s">
        <v>23</v>
      </c>
      <c r="K244" s="5">
        <v>73196</v>
      </c>
      <c r="L244" s="5">
        <f>SUMIFS(Maksājumi_statusa!J:J,Maksājumi_statusa!D:D,D244)</f>
        <v>5592</v>
      </c>
    </row>
    <row r="245" spans="1:12" ht="33.75" x14ac:dyDescent="0.2">
      <c r="A245" s="4" t="s">
        <v>454</v>
      </c>
      <c r="B245" s="4" t="s">
        <v>540</v>
      </c>
      <c r="C245" s="4" t="s">
        <v>541</v>
      </c>
      <c r="D245" s="4" t="s">
        <v>660</v>
      </c>
      <c r="E245" s="4" t="s">
        <v>661</v>
      </c>
      <c r="F245" s="4" t="s">
        <v>19</v>
      </c>
      <c r="G245" s="4" t="s">
        <v>37</v>
      </c>
      <c r="H245" s="4" t="s">
        <v>544</v>
      </c>
      <c r="I245" s="4" t="s">
        <v>22</v>
      </c>
      <c r="J245" s="4" t="s">
        <v>23</v>
      </c>
      <c r="K245" s="5">
        <v>54897</v>
      </c>
      <c r="L245" s="5">
        <f>SUMIFS(Maksājumi_statusa!J:J,Maksājumi_statusa!D:D,D245)</f>
        <v>0</v>
      </c>
    </row>
    <row r="246" spans="1:12" ht="33.75" x14ac:dyDescent="0.2">
      <c r="A246" s="4" t="s">
        <v>454</v>
      </c>
      <c r="B246" s="4" t="s">
        <v>540</v>
      </c>
      <c r="C246" s="4" t="s">
        <v>541</v>
      </c>
      <c r="D246" s="4" t="s">
        <v>662</v>
      </c>
      <c r="E246" s="4" t="s">
        <v>648</v>
      </c>
      <c r="F246" s="4" t="s">
        <v>19</v>
      </c>
      <c r="G246" s="4" t="s">
        <v>92</v>
      </c>
      <c r="H246" s="4" t="s">
        <v>544</v>
      </c>
      <c r="I246" s="4" t="s">
        <v>22</v>
      </c>
      <c r="J246" s="4" t="s">
        <v>23</v>
      </c>
      <c r="K246" s="5">
        <v>201289</v>
      </c>
      <c r="L246" s="5">
        <f>SUMIFS(Maksājumi_statusa!J:J,Maksājumi_statusa!D:D,D246)</f>
        <v>0</v>
      </c>
    </row>
    <row r="247" spans="1:12" ht="33.75" x14ac:dyDescent="0.2">
      <c r="A247" s="4" t="s">
        <v>454</v>
      </c>
      <c r="B247" s="4" t="s">
        <v>540</v>
      </c>
      <c r="C247" s="4" t="s">
        <v>541</v>
      </c>
      <c r="D247" s="4" t="s">
        <v>663</v>
      </c>
      <c r="E247" s="4" t="s">
        <v>664</v>
      </c>
      <c r="F247" s="4" t="s">
        <v>19</v>
      </c>
      <c r="G247" s="4" t="s">
        <v>665</v>
      </c>
      <c r="H247" s="4" t="s">
        <v>544</v>
      </c>
      <c r="I247" s="4" t="s">
        <v>22</v>
      </c>
      <c r="J247" s="4" t="s">
        <v>23</v>
      </c>
      <c r="K247" s="5">
        <v>54897</v>
      </c>
      <c r="L247" s="5">
        <f>SUMIFS(Maksājumi_statusa!J:J,Maksājumi_statusa!D:D,D247)</f>
        <v>330</v>
      </c>
    </row>
    <row r="248" spans="1:12" ht="33.75" x14ac:dyDescent="0.2">
      <c r="A248" s="4" t="s">
        <v>454</v>
      </c>
      <c r="B248" s="4" t="s">
        <v>540</v>
      </c>
      <c r="C248" s="4" t="s">
        <v>541</v>
      </c>
      <c r="D248" s="4" t="s">
        <v>666</v>
      </c>
      <c r="E248" s="4" t="s">
        <v>667</v>
      </c>
      <c r="F248" s="4" t="s">
        <v>19</v>
      </c>
      <c r="G248" s="4" t="s">
        <v>668</v>
      </c>
      <c r="H248" s="4" t="s">
        <v>544</v>
      </c>
      <c r="I248" s="4" t="s">
        <v>22</v>
      </c>
      <c r="J248" s="4" t="s">
        <v>23</v>
      </c>
      <c r="K248" s="5">
        <v>79987.570000000007</v>
      </c>
      <c r="L248" s="5">
        <f>SUMIFS(Maksājumi_statusa!J:J,Maksājumi_statusa!D:D,D248)</f>
        <v>0</v>
      </c>
    </row>
    <row r="249" spans="1:12" ht="33.75" x14ac:dyDescent="0.2">
      <c r="A249" s="4" t="s">
        <v>454</v>
      </c>
      <c r="B249" s="4" t="s">
        <v>540</v>
      </c>
      <c r="C249" s="4" t="s">
        <v>541</v>
      </c>
      <c r="D249" s="4" t="s">
        <v>669</v>
      </c>
      <c r="E249" s="4" t="s">
        <v>670</v>
      </c>
      <c r="F249" s="4" t="s">
        <v>19</v>
      </c>
      <c r="G249" s="4" t="s">
        <v>671</v>
      </c>
      <c r="H249" s="4" t="s">
        <v>544</v>
      </c>
      <c r="I249" s="4" t="s">
        <v>22</v>
      </c>
      <c r="J249" s="4" t="s">
        <v>23</v>
      </c>
      <c r="K249" s="5">
        <v>109794</v>
      </c>
      <c r="L249" s="5">
        <f>SUMIFS(Maksājumi_statusa!J:J,Maksājumi_statusa!D:D,D249)</f>
        <v>981</v>
      </c>
    </row>
    <row r="250" spans="1:12" ht="33.75" x14ac:dyDescent="0.2">
      <c r="A250" s="4" t="s">
        <v>454</v>
      </c>
      <c r="B250" s="4" t="s">
        <v>540</v>
      </c>
      <c r="C250" s="4" t="s">
        <v>541</v>
      </c>
      <c r="D250" s="4" t="s">
        <v>672</v>
      </c>
      <c r="E250" s="4" t="s">
        <v>673</v>
      </c>
      <c r="F250" s="4" t="s">
        <v>19</v>
      </c>
      <c r="G250" s="4" t="s">
        <v>133</v>
      </c>
      <c r="H250" s="4" t="s">
        <v>544</v>
      </c>
      <c r="I250" s="4" t="s">
        <v>22</v>
      </c>
      <c r="J250" s="4" t="s">
        <v>23</v>
      </c>
      <c r="K250" s="5">
        <v>54897</v>
      </c>
      <c r="L250" s="5">
        <f>SUMIFS(Maksājumi_statusa!J:J,Maksājumi_statusa!D:D,D250)</f>
        <v>0</v>
      </c>
    </row>
    <row r="251" spans="1:12" ht="33.75" x14ac:dyDescent="0.2">
      <c r="A251" s="4" t="s">
        <v>454</v>
      </c>
      <c r="B251" s="4" t="s">
        <v>540</v>
      </c>
      <c r="C251" s="4" t="s">
        <v>541</v>
      </c>
      <c r="D251" s="4" t="s">
        <v>674</v>
      </c>
      <c r="E251" s="4" t="s">
        <v>675</v>
      </c>
      <c r="F251" s="4" t="s">
        <v>19</v>
      </c>
      <c r="G251" s="4" t="s">
        <v>31</v>
      </c>
      <c r="H251" s="4" t="s">
        <v>544</v>
      </c>
      <c r="I251" s="4" t="s">
        <v>22</v>
      </c>
      <c r="J251" s="4" t="s">
        <v>23</v>
      </c>
      <c r="K251" s="5">
        <v>1061342</v>
      </c>
      <c r="L251" s="5">
        <f>SUMIFS(Maksājumi_statusa!J:J,Maksājumi_statusa!D:D,D251)</f>
        <v>0</v>
      </c>
    </row>
    <row r="252" spans="1:12" ht="45" x14ac:dyDescent="0.2">
      <c r="A252" s="4" t="s">
        <v>454</v>
      </c>
      <c r="B252" s="4" t="s">
        <v>676</v>
      </c>
      <c r="C252" s="4" t="s">
        <v>677</v>
      </c>
      <c r="D252" s="4" t="s">
        <v>678</v>
      </c>
      <c r="E252" s="4" t="s">
        <v>679</v>
      </c>
      <c r="F252" s="4" t="s">
        <v>544</v>
      </c>
      <c r="G252" s="4" t="s">
        <v>544</v>
      </c>
      <c r="H252" s="4" t="s">
        <v>544</v>
      </c>
      <c r="I252" s="4" t="s">
        <v>22</v>
      </c>
      <c r="J252" s="4" t="s">
        <v>23</v>
      </c>
      <c r="K252" s="5">
        <v>1563985</v>
      </c>
      <c r="L252" s="5">
        <f>SUMIFS(Maksājumi_statusa!J:J,Maksājumi_statusa!D:D,D252)</f>
        <v>248373.66000000003</v>
      </c>
    </row>
    <row r="253" spans="1:12" ht="22.5" x14ac:dyDescent="0.2">
      <c r="A253" s="4" t="s">
        <v>454</v>
      </c>
      <c r="B253" s="4" t="s">
        <v>680</v>
      </c>
      <c r="C253" s="4" t="s">
        <v>681</v>
      </c>
      <c r="D253" s="4" t="s">
        <v>682</v>
      </c>
      <c r="E253" s="4" t="s">
        <v>683</v>
      </c>
      <c r="F253" s="4" t="s">
        <v>544</v>
      </c>
      <c r="G253" s="4" t="s">
        <v>564</v>
      </c>
      <c r="H253" s="4" t="s">
        <v>544</v>
      </c>
      <c r="I253" s="4" t="s">
        <v>297</v>
      </c>
      <c r="J253" s="4" t="s">
        <v>23</v>
      </c>
      <c r="K253" s="5">
        <v>86504.25</v>
      </c>
      <c r="L253" s="5">
        <f>SUMIFS(Maksājumi_statusa!J:J,Maksājumi_statusa!D:D,D253)</f>
        <v>86504.25</v>
      </c>
    </row>
    <row r="254" spans="1:12" ht="22.5" x14ac:dyDescent="0.2">
      <c r="A254" s="4" t="s">
        <v>454</v>
      </c>
      <c r="B254" s="4" t="s">
        <v>680</v>
      </c>
      <c r="C254" s="4" t="s">
        <v>681</v>
      </c>
      <c r="D254" s="4" t="s">
        <v>684</v>
      </c>
      <c r="E254" s="4" t="s">
        <v>685</v>
      </c>
      <c r="F254" s="4" t="s">
        <v>19</v>
      </c>
      <c r="G254" s="4" t="s">
        <v>507</v>
      </c>
      <c r="H254" s="4" t="s">
        <v>544</v>
      </c>
      <c r="I254" s="4" t="s">
        <v>22</v>
      </c>
      <c r="J254" s="4" t="s">
        <v>23</v>
      </c>
      <c r="K254" s="5">
        <v>2546408</v>
      </c>
      <c r="L254" s="5">
        <f>SUMIFS(Maksājumi_statusa!J:J,Maksājumi_statusa!D:D,D254)</f>
        <v>0</v>
      </c>
    </row>
    <row r="255" spans="1:12" ht="56.25" x14ac:dyDescent="0.2">
      <c r="A255" s="4" t="s">
        <v>454</v>
      </c>
      <c r="B255" s="4" t="s">
        <v>680</v>
      </c>
      <c r="C255" s="4" t="s">
        <v>681</v>
      </c>
      <c r="D255" s="4" t="s">
        <v>686</v>
      </c>
      <c r="E255" s="4" t="s">
        <v>687</v>
      </c>
      <c r="F255" s="4" t="s">
        <v>19</v>
      </c>
      <c r="G255" s="4" t="s">
        <v>31</v>
      </c>
      <c r="H255" s="4" t="s">
        <v>544</v>
      </c>
      <c r="I255" s="4" t="s">
        <v>22</v>
      </c>
      <c r="J255" s="4" t="s">
        <v>23</v>
      </c>
      <c r="K255" s="5">
        <v>7639224</v>
      </c>
      <c r="L255" s="5">
        <f>SUMIFS(Maksājumi_statusa!J:J,Maksājumi_statusa!D:D,D255)</f>
        <v>0</v>
      </c>
    </row>
    <row r="256" spans="1:12" ht="22.5" x14ac:dyDescent="0.2">
      <c r="A256" s="4" t="s">
        <v>454</v>
      </c>
      <c r="B256" s="4" t="s">
        <v>680</v>
      </c>
      <c r="C256" s="4" t="s">
        <v>681</v>
      </c>
      <c r="D256" s="4" t="s">
        <v>688</v>
      </c>
      <c r="E256" s="4" t="s">
        <v>689</v>
      </c>
      <c r="F256" s="4" t="s">
        <v>19</v>
      </c>
      <c r="G256" s="4" t="s">
        <v>498</v>
      </c>
      <c r="H256" s="4" t="s">
        <v>544</v>
      </c>
      <c r="I256" s="4" t="s">
        <v>22</v>
      </c>
      <c r="J256" s="4" t="s">
        <v>23</v>
      </c>
      <c r="K256" s="5">
        <v>2546408</v>
      </c>
      <c r="L256" s="5">
        <f>SUMIFS(Maksājumi_statusa!J:J,Maksājumi_statusa!D:D,D256)</f>
        <v>0</v>
      </c>
    </row>
    <row r="257" spans="1:12" ht="45" x14ac:dyDescent="0.2">
      <c r="A257" s="4" t="s">
        <v>454</v>
      </c>
      <c r="B257" s="4" t="s">
        <v>690</v>
      </c>
      <c r="C257" s="4" t="s">
        <v>691</v>
      </c>
      <c r="D257" s="4" t="s">
        <v>692</v>
      </c>
      <c r="E257" s="4" t="s">
        <v>693</v>
      </c>
      <c r="F257" s="4" t="s">
        <v>544</v>
      </c>
      <c r="G257" s="4" t="s">
        <v>694</v>
      </c>
      <c r="H257" s="4" t="s">
        <v>544</v>
      </c>
      <c r="I257" s="4" t="s">
        <v>22</v>
      </c>
      <c r="J257" s="4" t="s">
        <v>23</v>
      </c>
      <c r="K257" s="5">
        <v>6500000</v>
      </c>
      <c r="L257" s="5">
        <f>SUMIFS(Maksājumi_statusa!J:J,Maksājumi_statusa!D:D,D257)</f>
        <v>463703.35</v>
      </c>
    </row>
    <row r="258" spans="1:12" ht="22.5" x14ac:dyDescent="0.2">
      <c r="A258" s="4" t="s">
        <v>454</v>
      </c>
      <c r="B258" s="4" t="s">
        <v>695</v>
      </c>
      <c r="C258" s="4" t="s">
        <v>696</v>
      </c>
      <c r="D258" s="4" t="s">
        <v>697</v>
      </c>
      <c r="E258" s="4" t="s">
        <v>698</v>
      </c>
      <c r="F258" s="4" t="s">
        <v>19</v>
      </c>
      <c r="G258" s="4" t="s">
        <v>699</v>
      </c>
      <c r="H258" s="4" t="s">
        <v>544</v>
      </c>
      <c r="I258" s="4" t="s">
        <v>22</v>
      </c>
      <c r="J258" s="4" t="s">
        <v>23</v>
      </c>
      <c r="K258" s="5">
        <v>28710000</v>
      </c>
      <c r="L258" s="5">
        <f>SUMIFS(Maksājumi_statusa!J:J,Maksājumi_statusa!D:D,D258)</f>
        <v>1841791.6</v>
      </c>
    </row>
    <row r="259" spans="1:12" ht="22.5" x14ac:dyDescent="0.2">
      <c r="A259" s="4" t="s">
        <v>700</v>
      </c>
      <c r="B259" s="4" t="s">
        <v>701</v>
      </c>
      <c r="C259" s="4" t="s">
        <v>702</v>
      </c>
      <c r="D259" s="4" t="s">
        <v>703</v>
      </c>
      <c r="E259" s="4" t="s">
        <v>704</v>
      </c>
      <c r="F259" s="4" t="s">
        <v>705</v>
      </c>
      <c r="G259" s="4" t="s">
        <v>706</v>
      </c>
      <c r="H259" s="4" t="s">
        <v>705</v>
      </c>
      <c r="I259" s="4" t="s">
        <v>22</v>
      </c>
      <c r="J259" s="4" t="s">
        <v>23</v>
      </c>
      <c r="K259" s="5">
        <v>350000</v>
      </c>
      <c r="L259" s="5">
        <f>SUMIFS(Maksājumi_statusa!J:J,Maksājumi_statusa!D:D,D259)</f>
        <v>228593.81</v>
      </c>
    </row>
    <row r="260" spans="1:12" ht="22.5" x14ac:dyDescent="0.2">
      <c r="A260" s="4" t="s">
        <v>700</v>
      </c>
      <c r="B260" s="4" t="s">
        <v>701</v>
      </c>
      <c r="C260" s="4" t="s">
        <v>702</v>
      </c>
      <c r="D260" s="4" t="s">
        <v>707</v>
      </c>
      <c r="E260" s="4" t="s">
        <v>708</v>
      </c>
      <c r="F260" s="4" t="s">
        <v>705</v>
      </c>
      <c r="G260" s="4" t="s">
        <v>345</v>
      </c>
      <c r="H260" s="4" t="s">
        <v>705</v>
      </c>
      <c r="I260" s="4" t="s">
        <v>22</v>
      </c>
      <c r="J260" s="4" t="s">
        <v>23</v>
      </c>
      <c r="K260" s="5">
        <v>1955000</v>
      </c>
      <c r="L260" s="5">
        <f>SUMIFS(Maksājumi_statusa!J:J,Maksājumi_statusa!D:D,D260)</f>
        <v>666655.62</v>
      </c>
    </row>
    <row r="261" spans="1:12" ht="22.5" x14ac:dyDescent="0.2">
      <c r="A261" s="4" t="s">
        <v>700</v>
      </c>
      <c r="B261" s="4" t="s">
        <v>701</v>
      </c>
      <c r="C261" s="4" t="s">
        <v>702</v>
      </c>
      <c r="D261" s="4" t="s">
        <v>709</v>
      </c>
      <c r="E261" s="4" t="s">
        <v>710</v>
      </c>
      <c r="F261" s="4" t="s">
        <v>705</v>
      </c>
      <c r="G261" s="4" t="s">
        <v>366</v>
      </c>
      <c r="H261" s="4" t="s">
        <v>705</v>
      </c>
      <c r="I261" s="4" t="s">
        <v>22</v>
      </c>
      <c r="J261" s="4" t="s">
        <v>23</v>
      </c>
      <c r="K261" s="5">
        <v>500000</v>
      </c>
      <c r="L261" s="5">
        <f>SUMIFS(Maksājumi_statusa!J:J,Maksājumi_statusa!D:D,D261)</f>
        <v>231070.94</v>
      </c>
    </row>
    <row r="262" spans="1:12" ht="22.5" x14ac:dyDescent="0.2">
      <c r="A262" s="4" t="s">
        <v>700</v>
      </c>
      <c r="B262" s="4" t="s">
        <v>711</v>
      </c>
      <c r="C262" s="4" t="s">
        <v>712</v>
      </c>
      <c r="D262" s="4" t="s">
        <v>713</v>
      </c>
      <c r="E262" s="4" t="s">
        <v>714</v>
      </c>
      <c r="F262" s="4" t="s">
        <v>705</v>
      </c>
      <c r="G262" s="4" t="s">
        <v>715</v>
      </c>
      <c r="H262" s="4" t="s">
        <v>705</v>
      </c>
      <c r="I262" s="4" t="s">
        <v>22</v>
      </c>
      <c r="J262" s="4" t="s">
        <v>23</v>
      </c>
      <c r="K262" s="5">
        <v>715000</v>
      </c>
      <c r="L262" s="5">
        <f>SUMIFS(Maksājumi_statusa!J:J,Maksājumi_statusa!D:D,D262)</f>
        <v>54207.67</v>
      </c>
    </row>
    <row r="263" spans="1:12" ht="22.5" x14ac:dyDescent="0.2">
      <c r="A263" s="4" t="s">
        <v>700</v>
      </c>
      <c r="B263" s="4" t="s">
        <v>716</v>
      </c>
      <c r="C263" s="4" t="s">
        <v>717</v>
      </c>
      <c r="D263" s="4" t="s">
        <v>718</v>
      </c>
      <c r="E263" s="4" t="s">
        <v>719</v>
      </c>
      <c r="F263" s="4" t="s">
        <v>19</v>
      </c>
      <c r="G263" s="4" t="s">
        <v>720</v>
      </c>
      <c r="H263" s="4" t="s">
        <v>705</v>
      </c>
      <c r="I263" s="4" t="s">
        <v>22</v>
      </c>
      <c r="J263" s="4" t="s">
        <v>23</v>
      </c>
      <c r="K263" s="5">
        <v>1878988</v>
      </c>
      <c r="L263" s="5">
        <f>SUMIFS(Maksājumi_statusa!J:J,Maksājumi_statusa!D:D,D263)</f>
        <v>1691089.2000000002</v>
      </c>
    </row>
    <row r="264" spans="1:12" ht="22.5" x14ac:dyDescent="0.2">
      <c r="A264" s="4" t="s">
        <v>700</v>
      </c>
      <c r="B264" s="4" t="s">
        <v>716</v>
      </c>
      <c r="C264" s="4" t="s">
        <v>717</v>
      </c>
      <c r="D264" s="4" t="s">
        <v>721</v>
      </c>
      <c r="E264" s="4" t="s">
        <v>722</v>
      </c>
      <c r="F264" s="4" t="s">
        <v>19</v>
      </c>
      <c r="G264" s="4" t="s">
        <v>366</v>
      </c>
      <c r="H264" s="4" t="s">
        <v>705</v>
      </c>
      <c r="I264" s="4" t="s">
        <v>22</v>
      </c>
      <c r="J264" s="4" t="s">
        <v>23</v>
      </c>
      <c r="K264" s="5">
        <v>82621521</v>
      </c>
      <c r="L264" s="5">
        <f>SUMIFS(Maksājumi_statusa!J:J,Maksājumi_statusa!D:D,D264)</f>
        <v>1222345.5799999998</v>
      </c>
    </row>
    <row r="265" spans="1:12" ht="56.25" x14ac:dyDescent="0.2">
      <c r="A265" s="4" t="s">
        <v>700</v>
      </c>
      <c r="B265" s="4" t="s">
        <v>716</v>
      </c>
      <c r="C265" s="4" t="s">
        <v>717</v>
      </c>
      <c r="D265" s="4" t="s">
        <v>723</v>
      </c>
      <c r="E265" s="4" t="s">
        <v>724</v>
      </c>
      <c r="F265" s="4" t="s">
        <v>19</v>
      </c>
      <c r="G265" s="4" t="s">
        <v>725</v>
      </c>
      <c r="H265" s="4" t="s">
        <v>705</v>
      </c>
      <c r="I265" s="4" t="s">
        <v>22</v>
      </c>
      <c r="J265" s="4" t="s">
        <v>23</v>
      </c>
      <c r="K265" s="5">
        <v>2452574</v>
      </c>
      <c r="L265" s="5">
        <f>SUMIFS(Maksājumi_statusa!J:J,Maksājumi_statusa!D:D,D265)</f>
        <v>504953.95</v>
      </c>
    </row>
    <row r="266" spans="1:12" ht="22.5" x14ac:dyDescent="0.2">
      <c r="A266" s="4" t="s">
        <v>700</v>
      </c>
      <c r="B266" s="4" t="s">
        <v>716</v>
      </c>
      <c r="C266" s="4" t="s">
        <v>717</v>
      </c>
      <c r="D266" s="4" t="s">
        <v>726</v>
      </c>
      <c r="E266" s="4" t="s">
        <v>727</v>
      </c>
      <c r="F266" s="4" t="s">
        <v>19</v>
      </c>
      <c r="G266" s="4" t="s">
        <v>728</v>
      </c>
      <c r="H266" s="4" t="s">
        <v>705</v>
      </c>
      <c r="I266" s="4" t="s">
        <v>297</v>
      </c>
      <c r="J266" s="4" t="s">
        <v>23</v>
      </c>
      <c r="K266" s="5">
        <v>2966823</v>
      </c>
      <c r="L266" s="5">
        <f>SUMIFS(Maksājumi_statusa!J:J,Maksājumi_statusa!D:D,D266)</f>
        <v>2966823</v>
      </c>
    </row>
    <row r="267" spans="1:12" ht="33.75" x14ac:dyDescent="0.2">
      <c r="A267" s="4" t="s">
        <v>700</v>
      </c>
      <c r="B267" s="4" t="s">
        <v>716</v>
      </c>
      <c r="C267" s="4" t="s">
        <v>717</v>
      </c>
      <c r="D267" s="4" t="s">
        <v>729</v>
      </c>
      <c r="E267" s="4" t="s">
        <v>730</v>
      </c>
      <c r="F267" s="4" t="s">
        <v>19</v>
      </c>
      <c r="G267" s="4" t="s">
        <v>731</v>
      </c>
      <c r="H267" s="4" t="s">
        <v>705</v>
      </c>
      <c r="I267" s="4" t="s">
        <v>22</v>
      </c>
      <c r="J267" s="4" t="s">
        <v>23</v>
      </c>
      <c r="K267" s="5">
        <v>30614244</v>
      </c>
      <c r="L267" s="5">
        <f>SUMIFS(Maksājumi_statusa!J:J,Maksājumi_statusa!D:D,D267)</f>
        <v>1252903.6299999999</v>
      </c>
    </row>
    <row r="268" spans="1:12" ht="33.75" x14ac:dyDescent="0.2">
      <c r="A268" s="4" t="s">
        <v>700</v>
      </c>
      <c r="B268" s="4" t="s">
        <v>716</v>
      </c>
      <c r="C268" s="4" t="s">
        <v>717</v>
      </c>
      <c r="D268" s="4" t="s">
        <v>732</v>
      </c>
      <c r="E268" s="4" t="s">
        <v>733</v>
      </c>
      <c r="F268" s="4" t="s">
        <v>19</v>
      </c>
      <c r="G268" s="4" t="s">
        <v>734</v>
      </c>
      <c r="H268" s="4" t="s">
        <v>705</v>
      </c>
      <c r="I268" s="4" t="s">
        <v>22</v>
      </c>
      <c r="J268" s="4" t="s">
        <v>23</v>
      </c>
      <c r="K268" s="5">
        <v>2324011</v>
      </c>
      <c r="L268" s="5">
        <f>SUMIFS(Maksājumi_statusa!J:J,Maksājumi_statusa!D:D,D268)</f>
        <v>717985.43</v>
      </c>
    </row>
    <row r="269" spans="1:12" ht="22.5" x14ac:dyDescent="0.2">
      <c r="A269" s="4" t="s">
        <v>700</v>
      </c>
      <c r="B269" s="4" t="s">
        <v>716</v>
      </c>
      <c r="C269" s="4" t="s">
        <v>717</v>
      </c>
      <c r="D269" s="4" t="s">
        <v>735</v>
      </c>
      <c r="E269" s="4" t="s">
        <v>736</v>
      </c>
      <c r="F269" s="4" t="s">
        <v>19</v>
      </c>
      <c r="G269" s="4" t="s">
        <v>737</v>
      </c>
      <c r="H269" s="4" t="s">
        <v>705</v>
      </c>
      <c r="I269" s="4" t="s">
        <v>22</v>
      </c>
      <c r="J269" s="4" t="s">
        <v>23</v>
      </c>
      <c r="K269" s="5">
        <v>18928099</v>
      </c>
      <c r="L269" s="5">
        <f>SUMIFS(Maksājumi_statusa!J:J,Maksājumi_statusa!D:D,D269)</f>
        <v>13036366.379999999</v>
      </c>
    </row>
    <row r="270" spans="1:12" ht="22.5" x14ac:dyDescent="0.2">
      <c r="A270" s="4" t="s">
        <v>700</v>
      </c>
      <c r="B270" s="4" t="s">
        <v>716</v>
      </c>
      <c r="C270" s="4" t="s">
        <v>717</v>
      </c>
      <c r="D270" s="4" t="s">
        <v>738</v>
      </c>
      <c r="E270" s="4" t="s">
        <v>739</v>
      </c>
      <c r="F270" s="4" t="s">
        <v>19</v>
      </c>
      <c r="G270" s="4" t="s">
        <v>740</v>
      </c>
      <c r="H270" s="4" t="s">
        <v>705</v>
      </c>
      <c r="I270" s="4" t="s">
        <v>22</v>
      </c>
      <c r="J270" s="4" t="s">
        <v>23</v>
      </c>
      <c r="K270" s="5">
        <v>1780094</v>
      </c>
      <c r="L270" s="5">
        <f>SUMIFS(Maksājumi_statusa!J:J,Maksājumi_statusa!D:D,D270)</f>
        <v>803462.97</v>
      </c>
    </row>
    <row r="271" spans="1:12" ht="33.75" x14ac:dyDescent="0.2">
      <c r="A271" s="4" t="s">
        <v>700</v>
      </c>
      <c r="B271" s="4" t="s">
        <v>716</v>
      </c>
      <c r="C271" s="4" t="s">
        <v>717</v>
      </c>
      <c r="D271" s="4" t="s">
        <v>741</v>
      </c>
      <c r="E271" s="4" t="s">
        <v>742</v>
      </c>
      <c r="F271" s="4" t="s">
        <v>19</v>
      </c>
      <c r="G271" s="4" t="s">
        <v>743</v>
      </c>
      <c r="H271" s="4" t="s">
        <v>705</v>
      </c>
      <c r="I271" s="4" t="s">
        <v>22</v>
      </c>
      <c r="J271" s="4" t="s">
        <v>23</v>
      </c>
      <c r="K271" s="5">
        <v>3955764</v>
      </c>
      <c r="L271" s="5">
        <f>SUMIFS(Maksājumi_statusa!J:J,Maksājumi_statusa!D:D,D271)</f>
        <v>3560187.5999999996</v>
      </c>
    </row>
    <row r="272" spans="1:12" ht="22.5" x14ac:dyDescent="0.2">
      <c r="A272" s="4" t="s">
        <v>700</v>
      </c>
      <c r="B272" s="4" t="s">
        <v>716</v>
      </c>
      <c r="C272" s="4" t="s">
        <v>717</v>
      </c>
      <c r="D272" s="4" t="s">
        <v>744</v>
      </c>
      <c r="E272" s="4" t="s">
        <v>745</v>
      </c>
      <c r="F272" s="4" t="s">
        <v>19</v>
      </c>
      <c r="G272" s="4" t="s">
        <v>746</v>
      </c>
      <c r="H272" s="4" t="s">
        <v>705</v>
      </c>
      <c r="I272" s="4" t="s">
        <v>22</v>
      </c>
      <c r="J272" s="4" t="s">
        <v>23</v>
      </c>
      <c r="K272" s="5">
        <v>1977882</v>
      </c>
      <c r="L272" s="5">
        <f>SUMIFS(Maksājumi_statusa!J:J,Maksājumi_statusa!D:D,D272)</f>
        <v>258865.3</v>
      </c>
    </row>
    <row r="273" spans="1:12" ht="33.75" x14ac:dyDescent="0.2">
      <c r="A273" s="4" t="s">
        <v>700</v>
      </c>
      <c r="B273" s="4" t="s">
        <v>747</v>
      </c>
      <c r="C273" s="4" t="s">
        <v>748</v>
      </c>
      <c r="D273" s="4" t="s">
        <v>749</v>
      </c>
      <c r="E273" s="4" t="s">
        <v>750</v>
      </c>
      <c r="F273" s="4" t="s">
        <v>19</v>
      </c>
      <c r="G273" s="4" t="s">
        <v>751</v>
      </c>
      <c r="H273" s="4" t="s">
        <v>705</v>
      </c>
      <c r="I273" s="4" t="s">
        <v>22</v>
      </c>
      <c r="J273" s="4" t="s">
        <v>23</v>
      </c>
      <c r="K273" s="5">
        <v>161406</v>
      </c>
      <c r="L273" s="5">
        <f>SUMIFS(Maksājumi_statusa!J:J,Maksājumi_statusa!D:D,D273)</f>
        <v>50812</v>
      </c>
    </row>
    <row r="274" spans="1:12" ht="33.75" x14ac:dyDescent="0.2">
      <c r="A274" s="4" t="s">
        <v>700</v>
      </c>
      <c r="B274" s="4" t="s">
        <v>747</v>
      </c>
      <c r="C274" s="4" t="s">
        <v>748</v>
      </c>
      <c r="D274" s="4" t="s">
        <v>752</v>
      </c>
      <c r="E274" s="4" t="s">
        <v>753</v>
      </c>
      <c r="F274" s="4" t="s">
        <v>19</v>
      </c>
      <c r="G274" s="4" t="s">
        <v>754</v>
      </c>
      <c r="H274" s="4" t="s">
        <v>705</v>
      </c>
      <c r="I274" s="4" t="s">
        <v>22</v>
      </c>
      <c r="J274" s="4" t="s">
        <v>23</v>
      </c>
      <c r="K274" s="5">
        <v>205995</v>
      </c>
      <c r="L274" s="5">
        <f>SUMIFS(Maksājumi_statusa!J:J,Maksājumi_statusa!D:D,D274)</f>
        <v>61798.5</v>
      </c>
    </row>
    <row r="275" spans="1:12" ht="56.25" x14ac:dyDescent="0.2">
      <c r="A275" s="4" t="s">
        <v>700</v>
      </c>
      <c r="B275" s="4" t="s">
        <v>747</v>
      </c>
      <c r="C275" s="4" t="s">
        <v>748</v>
      </c>
      <c r="D275" s="4" t="s">
        <v>755</v>
      </c>
      <c r="E275" s="4" t="s">
        <v>756</v>
      </c>
      <c r="F275" s="4" t="s">
        <v>19</v>
      </c>
      <c r="G275" s="4" t="s">
        <v>757</v>
      </c>
      <c r="H275" s="4" t="s">
        <v>705</v>
      </c>
      <c r="I275" s="4" t="s">
        <v>22</v>
      </c>
      <c r="J275" s="4" t="s">
        <v>23</v>
      </c>
      <c r="K275" s="5">
        <v>197111</v>
      </c>
      <c r="L275" s="5">
        <f>SUMIFS(Maksājumi_statusa!J:J,Maksājumi_statusa!D:D,D275)</f>
        <v>0</v>
      </c>
    </row>
    <row r="276" spans="1:12" ht="33.75" x14ac:dyDescent="0.2">
      <c r="A276" s="4" t="s">
        <v>700</v>
      </c>
      <c r="B276" s="4" t="s">
        <v>747</v>
      </c>
      <c r="C276" s="4" t="s">
        <v>748</v>
      </c>
      <c r="D276" s="4" t="s">
        <v>758</v>
      </c>
      <c r="E276" s="4" t="s">
        <v>759</v>
      </c>
      <c r="F276" s="4" t="s">
        <v>19</v>
      </c>
      <c r="G276" s="4" t="s">
        <v>760</v>
      </c>
      <c r="H276" s="4" t="s">
        <v>705</v>
      </c>
      <c r="I276" s="4" t="s">
        <v>22</v>
      </c>
      <c r="J276" s="4" t="s">
        <v>23</v>
      </c>
      <c r="K276" s="5">
        <v>107503</v>
      </c>
      <c r="L276" s="5">
        <f>SUMIFS(Maksājumi_statusa!J:J,Maksājumi_statusa!D:D,D276)</f>
        <v>32000</v>
      </c>
    </row>
    <row r="277" spans="1:12" ht="33.75" x14ac:dyDescent="0.2">
      <c r="A277" s="4" t="s">
        <v>700</v>
      </c>
      <c r="B277" s="4" t="s">
        <v>747</v>
      </c>
      <c r="C277" s="4" t="s">
        <v>748</v>
      </c>
      <c r="D277" s="4" t="s">
        <v>761</v>
      </c>
      <c r="E277" s="4" t="s">
        <v>762</v>
      </c>
      <c r="F277" s="4" t="s">
        <v>19</v>
      </c>
      <c r="G277" s="4" t="s">
        <v>763</v>
      </c>
      <c r="H277" s="4" t="s">
        <v>705</v>
      </c>
      <c r="I277" s="4" t="s">
        <v>22</v>
      </c>
      <c r="J277" s="4" t="s">
        <v>23</v>
      </c>
      <c r="K277" s="5">
        <v>136690</v>
      </c>
      <c r="L277" s="5">
        <f>SUMIFS(Maksājumi_statusa!J:J,Maksājumi_statusa!D:D,D277)</f>
        <v>41007</v>
      </c>
    </row>
    <row r="278" spans="1:12" ht="33.75" x14ac:dyDescent="0.2">
      <c r="A278" s="4" t="s">
        <v>700</v>
      </c>
      <c r="B278" s="4" t="s">
        <v>747</v>
      </c>
      <c r="C278" s="4" t="s">
        <v>748</v>
      </c>
      <c r="D278" s="4" t="s">
        <v>764</v>
      </c>
      <c r="E278" s="4" t="s">
        <v>765</v>
      </c>
      <c r="F278" s="4" t="s">
        <v>19</v>
      </c>
      <c r="G278" s="4" t="s">
        <v>766</v>
      </c>
      <c r="H278" s="4" t="s">
        <v>705</v>
      </c>
      <c r="I278" s="4" t="s">
        <v>22</v>
      </c>
      <c r="J278" s="4" t="s">
        <v>23</v>
      </c>
      <c r="K278" s="5">
        <v>57600</v>
      </c>
      <c r="L278" s="5">
        <f>SUMIFS(Maksājumi_statusa!J:J,Maksājumi_statusa!D:D,D278)</f>
        <v>0</v>
      </c>
    </row>
    <row r="279" spans="1:12" ht="33.75" x14ac:dyDescent="0.2">
      <c r="A279" s="4" t="s">
        <v>700</v>
      </c>
      <c r="B279" s="4" t="s">
        <v>747</v>
      </c>
      <c r="C279" s="4" t="s">
        <v>748</v>
      </c>
      <c r="D279" s="4" t="s">
        <v>767</v>
      </c>
      <c r="E279" s="4" t="s">
        <v>768</v>
      </c>
      <c r="F279" s="4" t="s">
        <v>19</v>
      </c>
      <c r="G279" s="4" t="s">
        <v>769</v>
      </c>
      <c r="H279" s="4" t="s">
        <v>705</v>
      </c>
      <c r="I279" s="4" t="s">
        <v>22</v>
      </c>
      <c r="J279" s="4" t="s">
        <v>23</v>
      </c>
      <c r="K279" s="5">
        <v>180757</v>
      </c>
      <c r="L279" s="5">
        <f>SUMIFS(Maksājumi_statusa!J:J,Maksājumi_statusa!D:D,D279)</f>
        <v>54227</v>
      </c>
    </row>
    <row r="280" spans="1:12" ht="33.75" x14ac:dyDescent="0.2">
      <c r="A280" s="4" t="s">
        <v>700</v>
      </c>
      <c r="B280" s="4" t="s">
        <v>747</v>
      </c>
      <c r="C280" s="4" t="s">
        <v>748</v>
      </c>
      <c r="D280" s="4" t="s">
        <v>770</v>
      </c>
      <c r="E280" s="4" t="s">
        <v>771</v>
      </c>
      <c r="F280" s="4" t="s">
        <v>19</v>
      </c>
      <c r="G280" s="4" t="s">
        <v>772</v>
      </c>
      <c r="H280" s="4" t="s">
        <v>705</v>
      </c>
      <c r="I280" s="4" t="s">
        <v>22</v>
      </c>
      <c r="J280" s="4" t="s">
        <v>23</v>
      </c>
      <c r="K280" s="5">
        <v>245716</v>
      </c>
      <c r="L280" s="5">
        <f>SUMIFS(Maksājumi_statusa!J:J,Maksājumi_statusa!D:D,D280)</f>
        <v>73000</v>
      </c>
    </row>
    <row r="281" spans="1:12" ht="33.75" x14ac:dyDescent="0.2">
      <c r="A281" s="4" t="s">
        <v>700</v>
      </c>
      <c r="B281" s="4" t="s">
        <v>747</v>
      </c>
      <c r="C281" s="4" t="s">
        <v>748</v>
      </c>
      <c r="D281" s="4" t="s">
        <v>773</v>
      </c>
      <c r="E281" s="4" t="s">
        <v>774</v>
      </c>
      <c r="F281" s="4" t="s">
        <v>19</v>
      </c>
      <c r="G281" s="4" t="s">
        <v>775</v>
      </c>
      <c r="H281" s="4" t="s">
        <v>705</v>
      </c>
      <c r="I281" s="4" t="s">
        <v>22</v>
      </c>
      <c r="J281" s="4" t="s">
        <v>23</v>
      </c>
      <c r="K281" s="5">
        <v>113107.71</v>
      </c>
      <c r="L281" s="5">
        <f>SUMIFS(Maksājumi_statusa!J:J,Maksājumi_statusa!D:D,D281)</f>
        <v>106631.24</v>
      </c>
    </row>
    <row r="282" spans="1:12" ht="33.75" x14ac:dyDescent="0.2">
      <c r="A282" s="4" t="s">
        <v>700</v>
      </c>
      <c r="B282" s="4" t="s">
        <v>747</v>
      </c>
      <c r="C282" s="4" t="s">
        <v>748</v>
      </c>
      <c r="D282" s="4" t="s">
        <v>776</v>
      </c>
      <c r="E282" s="4" t="s">
        <v>777</v>
      </c>
      <c r="F282" s="4" t="s">
        <v>19</v>
      </c>
      <c r="G282" s="4" t="s">
        <v>778</v>
      </c>
      <c r="H282" s="4" t="s">
        <v>705</v>
      </c>
      <c r="I282" s="4" t="s">
        <v>22</v>
      </c>
      <c r="J282" s="4" t="s">
        <v>23</v>
      </c>
      <c r="K282" s="5">
        <v>140349</v>
      </c>
      <c r="L282" s="5">
        <f>SUMIFS(Maksājumi_statusa!J:J,Maksājumi_statusa!D:D,D282)</f>
        <v>0</v>
      </c>
    </row>
    <row r="283" spans="1:12" ht="56.25" x14ac:dyDescent="0.2">
      <c r="A283" s="4" t="s">
        <v>700</v>
      </c>
      <c r="B283" s="4" t="s">
        <v>747</v>
      </c>
      <c r="C283" s="4" t="s">
        <v>748</v>
      </c>
      <c r="D283" s="4" t="s">
        <v>779</v>
      </c>
      <c r="E283" s="4" t="s">
        <v>780</v>
      </c>
      <c r="F283" s="4" t="s">
        <v>19</v>
      </c>
      <c r="G283" s="4" t="s">
        <v>781</v>
      </c>
      <c r="H283" s="4" t="s">
        <v>705</v>
      </c>
      <c r="I283" s="4" t="s">
        <v>22</v>
      </c>
      <c r="J283" s="4" t="s">
        <v>23</v>
      </c>
      <c r="K283" s="5">
        <v>391491</v>
      </c>
      <c r="L283" s="5">
        <f>SUMIFS(Maksājumi_statusa!J:J,Maksājumi_statusa!D:D,D283)</f>
        <v>0</v>
      </c>
    </row>
    <row r="284" spans="1:12" ht="33.75" x14ac:dyDescent="0.2">
      <c r="A284" s="4" t="s">
        <v>700</v>
      </c>
      <c r="B284" s="4" t="s">
        <v>747</v>
      </c>
      <c r="C284" s="4" t="s">
        <v>748</v>
      </c>
      <c r="D284" s="4" t="s">
        <v>782</v>
      </c>
      <c r="E284" s="4" t="s">
        <v>783</v>
      </c>
      <c r="F284" s="4" t="s">
        <v>19</v>
      </c>
      <c r="G284" s="4" t="s">
        <v>784</v>
      </c>
      <c r="H284" s="4" t="s">
        <v>705</v>
      </c>
      <c r="I284" s="4" t="s">
        <v>22</v>
      </c>
      <c r="J284" s="4" t="s">
        <v>23</v>
      </c>
      <c r="K284" s="5">
        <v>217510</v>
      </c>
      <c r="L284" s="5">
        <f>SUMIFS(Maksājumi_statusa!J:J,Maksājumi_statusa!D:D,D284)</f>
        <v>0</v>
      </c>
    </row>
    <row r="285" spans="1:12" ht="33.75" x14ac:dyDescent="0.2">
      <c r="A285" s="4" t="s">
        <v>700</v>
      </c>
      <c r="B285" s="4" t="s">
        <v>747</v>
      </c>
      <c r="C285" s="4" t="s">
        <v>748</v>
      </c>
      <c r="D285" s="4" t="s">
        <v>785</v>
      </c>
      <c r="E285" s="4" t="s">
        <v>786</v>
      </c>
      <c r="F285" s="4" t="s">
        <v>19</v>
      </c>
      <c r="G285" s="4" t="s">
        <v>787</v>
      </c>
      <c r="H285" s="4" t="s">
        <v>705</v>
      </c>
      <c r="I285" s="4" t="s">
        <v>22</v>
      </c>
      <c r="J285" s="4" t="s">
        <v>23</v>
      </c>
      <c r="K285" s="5">
        <v>154426.71</v>
      </c>
      <c r="L285" s="5">
        <f>SUMIFS(Maksājumi_statusa!J:J,Maksājumi_statusa!D:D,D285)</f>
        <v>46328</v>
      </c>
    </row>
    <row r="286" spans="1:12" ht="33.75" x14ac:dyDescent="0.2">
      <c r="A286" s="4" t="s">
        <v>700</v>
      </c>
      <c r="B286" s="4" t="s">
        <v>747</v>
      </c>
      <c r="C286" s="4" t="s">
        <v>748</v>
      </c>
      <c r="D286" s="4" t="s">
        <v>788</v>
      </c>
      <c r="E286" s="4" t="s">
        <v>789</v>
      </c>
      <c r="F286" s="4" t="s">
        <v>19</v>
      </c>
      <c r="G286" s="4" t="s">
        <v>790</v>
      </c>
      <c r="H286" s="4" t="s">
        <v>705</v>
      </c>
      <c r="I286" s="4" t="s">
        <v>22</v>
      </c>
      <c r="J286" s="4" t="s">
        <v>23</v>
      </c>
      <c r="K286" s="5">
        <v>112220</v>
      </c>
      <c r="L286" s="5">
        <f>SUMIFS(Maksājumi_statusa!J:J,Maksājumi_statusa!D:D,D286)</f>
        <v>2000</v>
      </c>
    </row>
    <row r="287" spans="1:12" ht="33.75" x14ac:dyDescent="0.2">
      <c r="A287" s="4" t="s">
        <v>700</v>
      </c>
      <c r="B287" s="4" t="s">
        <v>747</v>
      </c>
      <c r="C287" s="4" t="s">
        <v>748</v>
      </c>
      <c r="D287" s="4" t="s">
        <v>791</v>
      </c>
      <c r="E287" s="4" t="s">
        <v>792</v>
      </c>
      <c r="F287" s="4" t="s">
        <v>19</v>
      </c>
      <c r="G287" s="4" t="s">
        <v>793</v>
      </c>
      <c r="H287" s="4" t="s">
        <v>705</v>
      </c>
      <c r="I287" s="4" t="s">
        <v>22</v>
      </c>
      <c r="J287" s="4" t="s">
        <v>23</v>
      </c>
      <c r="K287" s="5">
        <v>450309</v>
      </c>
      <c r="L287" s="5">
        <f>SUMIFS(Maksājumi_statusa!J:J,Maksājumi_statusa!D:D,D287)</f>
        <v>0</v>
      </c>
    </row>
    <row r="288" spans="1:12" ht="33.75" x14ac:dyDescent="0.2">
      <c r="A288" s="4" t="s">
        <v>700</v>
      </c>
      <c r="B288" s="4" t="s">
        <v>747</v>
      </c>
      <c r="C288" s="4" t="s">
        <v>748</v>
      </c>
      <c r="D288" s="4" t="s">
        <v>794</v>
      </c>
      <c r="E288" s="4" t="s">
        <v>795</v>
      </c>
      <c r="F288" s="4" t="s">
        <v>19</v>
      </c>
      <c r="G288" s="4" t="s">
        <v>796</v>
      </c>
      <c r="H288" s="4" t="s">
        <v>705</v>
      </c>
      <c r="I288" s="4" t="s">
        <v>22</v>
      </c>
      <c r="J288" s="4" t="s">
        <v>23</v>
      </c>
      <c r="K288" s="5">
        <v>106343</v>
      </c>
      <c r="L288" s="5">
        <f>SUMIFS(Maksājumi_statusa!J:J,Maksājumi_statusa!D:D,D288)</f>
        <v>0</v>
      </c>
    </row>
    <row r="289" spans="1:12" ht="33.75" x14ac:dyDescent="0.2">
      <c r="A289" s="4" t="s">
        <v>700</v>
      </c>
      <c r="B289" s="4" t="s">
        <v>747</v>
      </c>
      <c r="C289" s="4" t="s">
        <v>748</v>
      </c>
      <c r="D289" s="4" t="s">
        <v>797</v>
      </c>
      <c r="E289" s="4" t="s">
        <v>798</v>
      </c>
      <c r="F289" s="4" t="s">
        <v>19</v>
      </c>
      <c r="G289" s="4" t="s">
        <v>799</v>
      </c>
      <c r="H289" s="4" t="s">
        <v>705</v>
      </c>
      <c r="I289" s="4" t="s">
        <v>22</v>
      </c>
      <c r="J289" s="4" t="s">
        <v>23</v>
      </c>
      <c r="K289" s="5">
        <v>114895</v>
      </c>
      <c r="L289" s="5">
        <f>SUMIFS(Maksājumi_statusa!J:J,Maksājumi_statusa!D:D,D289)</f>
        <v>0</v>
      </c>
    </row>
    <row r="290" spans="1:12" ht="45" x14ac:dyDescent="0.2">
      <c r="A290" s="4" t="s">
        <v>700</v>
      </c>
      <c r="B290" s="4" t="s">
        <v>747</v>
      </c>
      <c r="C290" s="4" t="s">
        <v>748</v>
      </c>
      <c r="D290" s="4" t="s">
        <v>800</v>
      </c>
      <c r="E290" s="4" t="s">
        <v>801</v>
      </c>
      <c r="F290" s="4" t="s">
        <v>19</v>
      </c>
      <c r="G290" s="4" t="s">
        <v>802</v>
      </c>
      <c r="H290" s="4" t="s">
        <v>705</v>
      </c>
      <c r="I290" s="4" t="s">
        <v>22</v>
      </c>
      <c r="J290" s="4" t="s">
        <v>23</v>
      </c>
      <c r="K290" s="5">
        <v>55321</v>
      </c>
      <c r="L290" s="5">
        <f>SUMIFS(Maksājumi_statusa!J:J,Maksājumi_statusa!D:D,D290)</f>
        <v>5600</v>
      </c>
    </row>
    <row r="291" spans="1:12" ht="33.75" x14ac:dyDescent="0.2">
      <c r="A291" s="4" t="s">
        <v>700</v>
      </c>
      <c r="B291" s="4" t="s">
        <v>747</v>
      </c>
      <c r="C291" s="4" t="s">
        <v>748</v>
      </c>
      <c r="D291" s="4" t="s">
        <v>803</v>
      </c>
      <c r="E291" s="4" t="s">
        <v>804</v>
      </c>
      <c r="F291" s="4" t="s">
        <v>19</v>
      </c>
      <c r="G291" s="4" t="s">
        <v>805</v>
      </c>
      <c r="H291" s="4" t="s">
        <v>705</v>
      </c>
      <c r="I291" s="4" t="s">
        <v>22</v>
      </c>
      <c r="J291" s="4" t="s">
        <v>23</v>
      </c>
      <c r="K291" s="5">
        <v>205286.56</v>
      </c>
      <c r="L291" s="5">
        <f>SUMIFS(Maksājumi_statusa!J:J,Maksājumi_statusa!D:D,D291)</f>
        <v>61585.97</v>
      </c>
    </row>
    <row r="292" spans="1:12" ht="45" x14ac:dyDescent="0.2">
      <c r="A292" s="4" t="s">
        <v>700</v>
      </c>
      <c r="B292" s="4" t="s">
        <v>747</v>
      </c>
      <c r="C292" s="4" t="s">
        <v>748</v>
      </c>
      <c r="D292" s="4" t="s">
        <v>806</v>
      </c>
      <c r="E292" s="4" t="s">
        <v>807</v>
      </c>
      <c r="F292" s="4" t="s">
        <v>19</v>
      </c>
      <c r="G292" s="4" t="s">
        <v>808</v>
      </c>
      <c r="H292" s="4" t="s">
        <v>705</v>
      </c>
      <c r="I292" s="4" t="s">
        <v>22</v>
      </c>
      <c r="J292" s="4" t="s">
        <v>23</v>
      </c>
      <c r="K292" s="5">
        <v>136597</v>
      </c>
      <c r="L292" s="5">
        <f>SUMIFS(Maksājumi_statusa!J:J,Maksājumi_statusa!D:D,D292)</f>
        <v>0</v>
      </c>
    </row>
    <row r="293" spans="1:12" ht="33.75" x14ac:dyDescent="0.2">
      <c r="A293" s="4" t="s">
        <v>700</v>
      </c>
      <c r="B293" s="4" t="s">
        <v>747</v>
      </c>
      <c r="C293" s="4" t="s">
        <v>748</v>
      </c>
      <c r="D293" s="4" t="s">
        <v>809</v>
      </c>
      <c r="E293" s="4" t="s">
        <v>810</v>
      </c>
      <c r="F293" s="4" t="s">
        <v>19</v>
      </c>
      <c r="G293" s="4" t="s">
        <v>811</v>
      </c>
      <c r="H293" s="4" t="s">
        <v>705</v>
      </c>
      <c r="I293" s="4" t="s">
        <v>22</v>
      </c>
      <c r="J293" s="4" t="s">
        <v>23</v>
      </c>
      <c r="K293" s="5">
        <v>63178</v>
      </c>
      <c r="L293" s="5">
        <f>SUMIFS(Maksājumi_statusa!J:J,Maksājumi_statusa!D:D,D293)</f>
        <v>0</v>
      </c>
    </row>
    <row r="294" spans="1:12" ht="33.75" x14ac:dyDescent="0.2">
      <c r="A294" s="4" t="s">
        <v>700</v>
      </c>
      <c r="B294" s="4" t="s">
        <v>747</v>
      </c>
      <c r="C294" s="4" t="s">
        <v>748</v>
      </c>
      <c r="D294" s="4" t="s">
        <v>812</v>
      </c>
      <c r="E294" s="4" t="s">
        <v>813</v>
      </c>
      <c r="F294" s="4" t="s">
        <v>19</v>
      </c>
      <c r="G294" s="4" t="s">
        <v>814</v>
      </c>
      <c r="H294" s="4" t="s">
        <v>705</v>
      </c>
      <c r="I294" s="4" t="s">
        <v>22</v>
      </c>
      <c r="J294" s="4" t="s">
        <v>23</v>
      </c>
      <c r="K294" s="5">
        <v>154610</v>
      </c>
      <c r="L294" s="5">
        <f>SUMIFS(Maksājumi_statusa!J:J,Maksājumi_statusa!D:D,D294)</f>
        <v>30532.65</v>
      </c>
    </row>
    <row r="295" spans="1:12" ht="33.75" x14ac:dyDescent="0.2">
      <c r="A295" s="4" t="s">
        <v>700</v>
      </c>
      <c r="B295" s="4" t="s">
        <v>747</v>
      </c>
      <c r="C295" s="4" t="s">
        <v>748</v>
      </c>
      <c r="D295" s="4" t="s">
        <v>815</v>
      </c>
      <c r="E295" s="4" t="s">
        <v>816</v>
      </c>
      <c r="F295" s="4" t="s">
        <v>19</v>
      </c>
      <c r="G295" s="4" t="s">
        <v>817</v>
      </c>
      <c r="H295" s="4" t="s">
        <v>705</v>
      </c>
      <c r="I295" s="4" t="s">
        <v>22</v>
      </c>
      <c r="J295" s="4" t="s">
        <v>23</v>
      </c>
      <c r="K295" s="5">
        <v>883172.82</v>
      </c>
      <c r="L295" s="5">
        <f>SUMIFS(Maksājumi_statusa!J:J,Maksājumi_statusa!D:D,D295)</f>
        <v>264950</v>
      </c>
    </row>
    <row r="296" spans="1:12" ht="45" x14ac:dyDescent="0.2">
      <c r="A296" s="4" t="s">
        <v>700</v>
      </c>
      <c r="B296" s="4" t="s">
        <v>747</v>
      </c>
      <c r="C296" s="4" t="s">
        <v>748</v>
      </c>
      <c r="D296" s="4" t="s">
        <v>818</v>
      </c>
      <c r="E296" s="4" t="s">
        <v>819</v>
      </c>
      <c r="F296" s="4" t="s">
        <v>19</v>
      </c>
      <c r="G296" s="4" t="s">
        <v>820</v>
      </c>
      <c r="H296" s="4" t="s">
        <v>705</v>
      </c>
      <c r="I296" s="4" t="s">
        <v>22</v>
      </c>
      <c r="J296" s="4" t="s">
        <v>23</v>
      </c>
      <c r="K296" s="5">
        <v>158259.54999999999</v>
      </c>
      <c r="L296" s="5">
        <f>SUMIFS(Maksājumi_statusa!J:J,Maksājumi_statusa!D:D,D296)</f>
        <v>0</v>
      </c>
    </row>
    <row r="297" spans="1:12" ht="45" x14ac:dyDescent="0.2">
      <c r="A297" s="4" t="s">
        <v>700</v>
      </c>
      <c r="B297" s="4" t="s">
        <v>747</v>
      </c>
      <c r="C297" s="4" t="s">
        <v>748</v>
      </c>
      <c r="D297" s="4" t="s">
        <v>821</v>
      </c>
      <c r="E297" s="4" t="s">
        <v>822</v>
      </c>
      <c r="F297" s="4" t="s">
        <v>19</v>
      </c>
      <c r="G297" s="4" t="s">
        <v>823</v>
      </c>
      <c r="H297" s="4" t="s">
        <v>705</v>
      </c>
      <c r="I297" s="4" t="s">
        <v>22</v>
      </c>
      <c r="J297" s="4" t="s">
        <v>23</v>
      </c>
      <c r="K297" s="5">
        <v>38089.01</v>
      </c>
      <c r="L297" s="5">
        <f>SUMIFS(Maksājumi_statusa!J:J,Maksājumi_statusa!D:D,D297)</f>
        <v>0</v>
      </c>
    </row>
    <row r="298" spans="1:12" ht="56.25" x14ac:dyDescent="0.2">
      <c r="A298" s="4" t="s">
        <v>700</v>
      </c>
      <c r="B298" s="4" t="s">
        <v>747</v>
      </c>
      <c r="C298" s="4" t="s">
        <v>748</v>
      </c>
      <c r="D298" s="4" t="s">
        <v>824</v>
      </c>
      <c r="E298" s="4" t="s">
        <v>825</v>
      </c>
      <c r="F298" s="4" t="s">
        <v>19</v>
      </c>
      <c r="G298" s="4" t="s">
        <v>826</v>
      </c>
      <c r="H298" s="4" t="s">
        <v>705</v>
      </c>
      <c r="I298" s="4" t="s">
        <v>22</v>
      </c>
      <c r="J298" s="4" t="s">
        <v>23</v>
      </c>
      <c r="K298" s="5">
        <v>88429</v>
      </c>
      <c r="L298" s="5">
        <f>SUMIFS(Maksājumi_statusa!J:J,Maksājumi_statusa!D:D,D298)</f>
        <v>26500</v>
      </c>
    </row>
    <row r="299" spans="1:12" ht="33.75" x14ac:dyDescent="0.2">
      <c r="A299" s="4" t="s">
        <v>700</v>
      </c>
      <c r="B299" s="4" t="s">
        <v>747</v>
      </c>
      <c r="C299" s="4" t="s">
        <v>748</v>
      </c>
      <c r="D299" s="4" t="s">
        <v>827</v>
      </c>
      <c r="E299" s="4" t="s">
        <v>828</v>
      </c>
      <c r="F299" s="4" t="s">
        <v>19</v>
      </c>
      <c r="G299" s="4" t="s">
        <v>829</v>
      </c>
      <c r="H299" s="4" t="s">
        <v>705</v>
      </c>
      <c r="I299" s="4" t="s">
        <v>22</v>
      </c>
      <c r="J299" s="4" t="s">
        <v>23</v>
      </c>
      <c r="K299" s="5">
        <v>121205.09</v>
      </c>
      <c r="L299" s="5">
        <f>SUMIFS(Maksājumi_statusa!J:J,Maksājumi_statusa!D:D,D299)</f>
        <v>0</v>
      </c>
    </row>
    <row r="300" spans="1:12" ht="33.75" x14ac:dyDescent="0.2">
      <c r="A300" s="4" t="s">
        <v>700</v>
      </c>
      <c r="B300" s="4" t="s">
        <v>747</v>
      </c>
      <c r="C300" s="4" t="s">
        <v>748</v>
      </c>
      <c r="D300" s="4" t="s">
        <v>830</v>
      </c>
      <c r="E300" s="4" t="s">
        <v>831</v>
      </c>
      <c r="F300" s="4" t="s">
        <v>19</v>
      </c>
      <c r="G300" s="4" t="s">
        <v>832</v>
      </c>
      <c r="H300" s="4" t="s">
        <v>705</v>
      </c>
      <c r="I300" s="4" t="s">
        <v>22</v>
      </c>
      <c r="J300" s="4" t="s">
        <v>23</v>
      </c>
      <c r="K300" s="5">
        <v>118294</v>
      </c>
      <c r="L300" s="5">
        <f>SUMIFS(Maksājumi_statusa!J:J,Maksājumi_statusa!D:D,D300)</f>
        <v>0</v>
      </c>
    </row>
    <row r="301" spans="1:12" ht="33.75" x14ac:dyDescent="0.2">
      <c r="A301" s="4" t="s">
        <v>700</v>
      </c>
      <c r="B301" s="4" t="s">
        <v>747</v>
      </c>
      <c r="C301" s="4" t="s">
        <v>748</v>
      </c>
      <c r="D301" s="4" t="s">
        <v>833</v>
      </c>
      <c r="E301" s="4" t="s">
        <v>834</v>
      </c>
      <c r="F301" s="4" t="s">
        <v>19</v>
      </c>
      <c r="G301" s="4" t="s">
        <v>835</v>
      </c>
      <c r="H301" s="4" t="s">
        <v>705</v>
      </c>
      <c r="I301" s="4" t="s">
        <v>22</v>
      </c>
      <c r="J301" s="4" t="s">
        <v>23</v>
      </c>
      <c r="K301" s="5">
        <v>187850</v>
      </c>
      <c r="L301" s="5">
        <f>SUMIFS(Maksājumi_statusa!J:J,Maksājumi_statusa!D:D,D301)</f>
        <v>56355</v>
      </c>
    </row>
    <row r="302" spans="1:12" ht="56.25" x14ac:dyDescent="0.2">
      <c r="A302" s="4" t="s">
        <v>700</v>
      </c>
      <c r="B302" s="4" t="s">
        <v>747</v>
      </c>
      <c r="C302" s="4" t="s">
        <v>748</v>
      </c>
      <c r="D302" s="4" t="s">
        <v>836</v>
      </c>
      <c r="E302" s="4" t="s">
        <v>837</v>
      </c>
      <c r="F302" s="4" t="s">
        <v>19</v>
      </c>
      <c r="G302" s="4" t="s">
        <v>838</v>
      </c>
      <c r="H302" s="4" t="s">
        <v>705</v>
      </c>
      <c r="I302" s="4" t="s">
        <v>22</v>
      </c>
      <c r="J302" s="4" t="s">
        <v>23</v>
      </c>
      <c r="K302" s="5">
        <v>166464.31</v>
      </c>
      <c r="L302" s="5">
        <f>SUMIFS(Maksājumi_statusa!J:J,Maksājumi_statusa!D:D,D302)</f>
        <v>0</v>
      </c>
    </row>
    <row r="303" spans="1:12" ht="33.75" x14ac:dyDescent="0.2">
      <c r="A303" s="4" t="s">
        <v>700</v>
      </c>
      <c r="B303" s="4" t="s">
        <v>747</v>
      </c>
      <c r="C303" s="4" t="s">
        <v>748</v>
      </c>
      <c r="D303" s="4" t="s">
        <v>839</v>
      </c>
      <c r="E303" s="4" t="s">
        <v>840</v>
      </c>
      <c r="F303" s="4" t="s">
        <v>19</v>
      </c>
      <c r="G303" s="4" t="s">
        <v>841</v>
      </c>
      <c r="H303" s="4" t="s">
        <v>705</v>
      </c>
      <c r="I303" s="4" t="s">
        <v>22</v>
      </c>
      <c r="J303" s="4" t="s">
        <v>23</v>
      </c>
      <c r="K303" s="5">
        <v>74392</v>
      </c>
      <c r="L303" s="5">
        <f>SUMIFS(Maksājumi_statusa!J:J,Maksājumi_statusa!D:D,D303)</f>
        <v>0</v>
      </c>
    </row>
    <row r="304" spans="1:12" ht="33.75" x14ac:dyDescent="0.2">
      <c r="A304" s="4" t="s">
        <v>700</v>
      </c>
      <c r="B304" s="4" t="s">
        <v>747</v>
      </c>
      <c r="C304" s="4" t="s">
        <v>748</v>
      </c>
      <c r="D304" s="4" t="s">
        <v>842</v>
      </c>
      <c r="E304" s="4" t="s">
        <v>843</v>
      </c>
      <c r="F304" s="4" t="s">
        <v>19</v>
      </c>
      <c r="G304" s="4" t="s">
        <v>844</v>
      </c>
      <c r="H304" s="4" t="s">
        <v>705</v>
      </c>
      <c r="I304" s="4" t="s">
        <v>22</v>
      </c>
      <c r="J304" s="4" t="s">
        <v>23</v>
      </c>
      <c r="K304" s="5">
        <v>220378</v>
      </c>
      <c r="L304" s="5">
        <f>SUMIFS(Maksājumi_statusa!J:J,Maksājumi_statusa!D:D,D304)</f>
        <v>66000</v>
      </c>
    </row>
    <row r="305" spans="1:12" ht="33.75" x14ac:dyDescent="0.2">
      <c r="A305" s="4" t="s">
        <v>700</v>
      </c>
      <c r="B305" s="4" t="s">
        <v>747</v>
      </c>
      <c r="C305" s="4" t="s">
        <v>748</v>
      </c>
      <c r="D305" s="4" t="s">
        <v>845</v>
      </c>
      <c r="E305" s="4" t="s">
        <v>846</v>
      </c>
      <c r="F305" s="4" t="s">
        <v>19</v>
      </c>
      <c r="G305" s="4" t="s">
        <v>847</v>
      </c>
      <c r="H305" s="4" t="s">
        <v>705</v>
      </c>
      <c r="I305" s="4" t="s">
        <v>22</v>
      </c>
      <c r="J305" s="4" t="s">
        <v>23</v>
      </c>
      <c r="K305" s="5">
        <v>359552</v>
      </c>
      <c r="L305" s="5">
        <f>SUMIFS(Maksājumi_statusa!J:J,Maksājumi_statusa!D:D,D305)</f>
        <v>57584.7</v>
      </c>
    </row>
    <row r="306" spans="1:12" ht="33.75" x14ac:dyDescent="0.2">
      <c r="A306" s="4" t="s">
        <v>700</v>
      </c>
      <c r="B306" s="4" t="s">
        <v>747</v>
      </c>
      <c r="C306" s="4" t="s">
        <v>748</v>
      </c>
      <c r="D306" s="4" t="s">
        <v>848</v>
      </c>
      <c r="E306" s="4" t="s">
        <v>849</v>
      </c>
      <c r="F306" s="4" t="s">
        <v>19</v>
      </c>
      <c r="G306" s="4" t="s">
        <v>850</v>
      </c>
      <c r="H306" s="4" t="s">
        <v>705</v>
      </c>
      <c r="I306" s="4" t="s">
        <v>22</v>
      </c>
      <c r="J306" s="4" t="s">
        <v>23</v>
      </c>
      <c r="K306" s="5">
        <v>139336.43</v>
      </c>
      <c r="L306" s="5">
        <f>SUMIFS(Maksājumi_statusa!J:J,Maksājumi_statusa!D:D,D306)</f>
        <v>0</v>
      </c>
    </row>
    <row r="307" spans="1:12" ht="33.75" x14ac:dyDescent="0.2">
      <c r="A307" s="4" t="s">
        <v>700</v>
      </c>
      <c r="B307" s="4" t="s">
        <v>747</v>
      </c>
      <c r="C307" s="4" t="s">
        <v>748</v>
      </c>
      <c r="D307" s="4" t="s">
        <v>851</v>
      </c>
      <c r="E307" s="4" t="s">
        <v>852</v>
      </c>
      <c r="F307" s="4" t="s">
        <v>19</v>
      </c>
      <c r="G307" s="4" t="s">
        <v>853</v>
      </c>
      <c r="H307" s="4" t="s">
        <v>705</v>
      </c>
      <c r="I307" s="4" t="s">
        <v>22</v>
      </c>
      <c r="J307" s="4" t="s">
        <v>23</v>
      </c>
      <c r="K307" s="5">
        <v>138286</v>
      </c>
      <c r="L307" s="5">
        <f>SUMIFS(Maksājumi_statusa!J:J,Maksājumi_statusa!D:D,D307)</f>
        <v>0</v>
      </c>
    </row>
    <row r="308" spans="1:12" ht="56.25" x14ac:dyDescent="0.2">
      <c r="A308" s="4" t="s">
        <v>700</v>
      </c>
      <c r="B308" s="4" t="s">
        <v>747</v>
      </c>
      <c r="C308" s="4" t="s">
        <v>748</v>
      </c>
      <c r="D308" s="4" t="s">
        <v>854</v>
      </c>
      <c r="E308" s="4" t="s">
        <v>855</v>
      </c>
      <c r="F308" s="4" t="s">
        <v>19</v>
      </c>
      <c r="G308" s="4" t="s">
        <v>856</v>
      </c>
      <c r="H308" s="4" t="s">
        <v>705</v>
      </c>
      <c r="I308" s="4" t="s">
        <v>22</v>
      </c>
      <c r="J308" s="4" t="s">
        <v>23</v>
      </c>
      <c r="K308" s="5">
        <v>367219.92</v>
      </c>
      <c r="L308" s="5">
        <f>SUMIFS(Maksājumi_statusa!J:J,Maksājumi_statusa!D:D,D308)</f>
        <v>18360</v>
      </c>
    </row>
    <row r="309" spans="1:12" ht="33.75" x14ac:dyDescent="0.2">
      <c r="A309" s="4" t="s">
        <v>700</v>
      </c>
      <c r="B309" s="4" t="s">
        <v>747</v>
      </c>
      <c r="C309" s="4" t="s">
        <v>748</v>
      </c>
      <c r="D309" s="4" t="s">
        <v>857</v>
      </c>
      <c r="E309" s="4" t="s">
        <v>858</v>
      </c>
      <c r="F309" s="4" t="s">
        <v>19</v>
      </c>
      <c r="G309" s="4" t="s">
        <v>859</v>
      </c>
      <c r="H309" s="4" t="s">
        <v>705</v>
      </c>
      <c r="I309" s="4" t="s">
        <v>22</v>
      </c>
      <c r="J309" s="4" t="s">
        <v>23</v>
      </c>
      <c r="K309" s="5">
        <v>255659.02</v>
      </c>
      <c r="L309" s="5">
        <f>SUMIFS(Maksājumi_statusa!J:J,Maksājumi_statusa!D:D,D309)</f>
        <v>139793.91</v>
      </c>
    </row>
    <row r="310" spans="1:12" ht="33.75" x14ac:dyDescent="0.2">
      <c r="A310" s="4" t="s">
        <v>700</v>
      </c>
      <c r="B310" s="4" t="s">
        <v>747</v>
      </c>
      <c r="C310" s="4" t="s">
        <v>748</v>
      </c>
      <c r="D310" s="4" t="s">
        <v>860</v>
      </c>
      <c r="E310" s="4" t="s">
        <v>861</v>
      </c>
      <c r="F310" s="4" t="s">
        <v>19</v>
      </c>
      <c r="G310" s="4" t="s">
        <v>862</v>
      </c>
      <c r="H310" s="4" t="s">
        <v>705</v>
      </c>
      <c r="I310" s="4" t="s">
        <v>22</v>
      </c>
      <c r="J310" s="4" t="s">
        <v>23</v>
      </c>
      <c r="K310" s="5">
        <v>181485.99</v>
      </c>
      <c r="L310" s="5">
        <f>SUMIFS(Maksājumi_statusa!J:J,Maksājumi_statusa!D:D,D310)</f>
        <v>0</v>
      </c>
    </row>
    <row r="311" spans="1:12" ht="33.75" x14ac:dyDescent="0.2">
      <c r="A311" s="4" t="s">
        <v>700</v>
      </c>
      <c r="B311" s="4" t="s">
        <v>747</v>
      </c>
      <c r="C311" s="4" t="s">
        <v>748</v>
      </c>
      <c r="D311" s="4" t="s">
        <v>863</v>
      </c>
      <c r="E311" s="4" t="s">
        <v>864</v>
      </c>
      <c r="F311" s="4" t="s">
        <v>19</v>
      </c>
      <c r="G311" s="4" t="s">
        <v>865</v>
      </c>
      <c r="H311" s="4" t="s">
        <v>705</v>
      </c>
      <c r="I311" s="4" t="s">
        <v>22</v>
      </c>
      <c r="J311" s="4" t="s">
        <v>23</v>
      </c>
      <c r="K311" s="5">
        <v>155719</v>
      </c>
      <c r="L311" s="5">
        <f>SUMIFS(Maksājumi_statusa!J:J,Maksājumi_statusa!D:D,D311)</f>
        <v>46715</v>
      </c>
    </row>
    <row r="312" spans="1:12" ht="33.75" x14ac:dyDescent="0.2">
      <c r="A312" s="4" t="s">
        <v>700</v>
      </c>
      <c r="B312" s="4" t="s">
        <v>747</v>
      </c>
      <c r="C312" s="4" t="s">
        <v>748</v>
      </c>
      <c r="D312" s="4" t="s">
        <v>866</v>
      </c>
      <c r="E312" s="4" t="s">
        <v>867</v>
      </c>
      <c r="F312" s="4" t="s">
        <v>19</v>
      </c>
      <c r="G312" s="4" t="s">
        <v>868</v>
      </c>
      <c r="H312" s="4" t="s">
        <v>705</v>
      </c>
      <c r="I312" s="4" t="s">
        <v>22</v>
      </c>
      <c r="J312" s="4" t="s">
        <v>23</v>
      </c>
      <c r="K312" s="5">
        <v>65757</v>
      </c>
      <c r="L312" s="5">
        <f>SUMIFS(Maksājumi_statusa!J:J,Maksājumi_statusa!D:D,D312)</f>
        <v>0</v>
      </c>
    </row>
    <row r="313" spans="1:12" ht="33.75" x14ac:dyDescent="0.2">
      <c r="A313" s="4" t="s">
        <v>700</v>
      </c>
      <c r="B313" s="4" t="s">
        <v>747</v>
      </c>
      <c r="C313" s="4" t="s">
        <v>748</v>
      </c>
      <c r="D313" s="4" t="s">
        <v>869</v>
      </c>
      <c r="E313" s="4" t="s">
        <v>870</v>
      </c>
      <c r="F313" s="4" t="s">
        <v>19</v>
      </c>
      <c r="G313" s="4" t="s">
        <v>871</v>
      </c>
      <c r="H313" s="4" t="s">
        <v>705</v>
      </c>
      <c r="I313" s="4" t="s">
        <v>22</v>
      </c>
      <c r="J313" s="4" t="s">
        <v>23</v>
      </c>
      <c r="K313" s="5">
        <v>60195.25</v>
      </c>
      <c r="L313" s="5">
        <f>SUMIFS(Maksājumi_statusa!J:J,Maksājumi_statusa!D:D,D313)</f>
        <v>19846.34</v>
      </c>
    </row>
    <row r="314" spans="1:12" ht="33.75" x14ac:dyDescent="0.2">
      <c r="A314" s="4" t="s">
        <v>700</v>
      </c>
      <c r="B314" s="4" t="s">
        <v>747</v>
      </c>
      <c r="C314" s="4" t="s">
        <v>748</v>
      </c>
      <c r="D314" s="4" t="s">
        <v>872</v>
      </c>
      <c r="E314" s="4" t="s">
        <v>873</v>
      </c>
      <c r="F314" s="4" t="s">
        <v>19</v>
      </c>
      <c r="G314" s="4" t="s">
        <v>874</v>
      </c>
      <c r="H314" s="4" t="s">
        <v>705</v>
      </c>
      <c r="I314" s="4" t="s">
        <v>22</v>
      </c>
      <c r="J314" s="4" t="s">
        <v>23</v>
      </c>
      <c r="K314" s="5">
        <v>52330.21</v>
      </c>
      <c r="L314" s="5">
        <f>SUMIFS(Maksājumi_statusa!J:J,Maksājumi_statusa!D:D,D314)</f>
        <v>0</v>
      </c>
    </row>
    <row r="315" spans="1:12" ht="33.75" x14ac:dyDescent="0.2">
      <c r="A315" s="4" t="s">
        <v>700</v>
      </c>
      <c r="B315" s="4" t="s">
        <v>747</v>
      </c>
      <c r="C315" s="4" t="s">
        <v>748</v>
      </c>
      <c r="D315" s="4" t="s">
        <v>875</v>
      </c>
      <c r="E315" s="4" t="s">
        <v>876</v>
      </c>
      <c r="F315" s="4" t="s">
        <v>19</v>
      </c>
      <c r="G315" s="4" t="s">
        <v>877</v>
      </c>
      <c r="H315" s="4" t="s">
        <v>705</v>
      </c>
      <c r="I315" s="4" t="s">
        <v>22</v>
      </c>
      <c r="J315" s="4" t="s">
        <v>23</v>
      </c>
      <c r="K315" s="5">
        <v>256332</v>
      </c>
      <c r="L315" s="5">
        <f>SUMIFS(Maksājumi_statusa!J:J,Maksājumi_statusa!D:D,D315)</f>
        <v>0</v>
      </c>
    </row>
    <row r="316" spans="1:12" ht="22.5" x14ac:dyDescent="0.2">
      <c r="A316" s="4" t="s">
        <v>700</v>
      </c>
      <c r="B316" s="4" t="s">
        <v>878</v>
      </c>
      <c r="C316" s="4" t="s">
        <v>879</v>
      </c>
      <c r="D316" s="4" t="s">
        <v>880</v>
      </c>
      <c r="E316" s="4" t="s">
        <v>881</v>
      </c>
      <c r="F316" s="4" t="s">
        <v>705</v>
      </c>
      <c r="G316" s="4" t="s">
        <v>706</v>
      </c>
      <c r="H316" s="4" t="s">
        <v>705</v>
      </c>
      <c r="I316" s="4" t="s">
        <v>22</v>
      </c>
      <c r="J316" s="4" t="s">
        <v>23</v>
      </c>
      <c r="K316" s="5">
        <v>500000</v>
      </c>
      <c r="L316" s="5">
        <f>SUMIFS(Maksājumi_statusa!J:J,Maksājumi_statusa!D:D,D316)</f>
        <v>11544.3</v>
      </c>
    </row>
    <row r="317" spans="1:12" ht="33.75" x14ac:dyDescent="0.2">
      <c r="A317" s="4" t="s">
        <v>700</v>
      </c>
      <c r="B317" s="4" t="s">
        <v>882</v>
      </c>
      <c r="C317" s="4" t="s">
        <v>883</v>
      </c>
      <c r="D317" s="4" t="s">
        <v>884</v>
      </c>
      <c r="E317" s="4" t="s">
        <v>885</v>
      </c>
      <c r="F317" s="4" t="s">
        <v>705</v>
      </c>
      <c r="G317" s="4" t="s">
        <v>351</v>
      </c>
      <c r="H317" s="4" t="s">
        <v>705</v>
      </c>
      <c r="I317" s="4" t="s">
        <v>22</v>
      </c>
      <c r="J317" s="4" t="s">
        <v>23</v>
      </c>
      <c r="K317" s="5">
        <v>16130000</v>
      </c>
      <c r="L317" s="5">
        <f>SUMIFS(Maksājumi_statusa!J:J,Maksājumi_statusa!D:D,D317)</f>
        <v>136509.66</v>
      </c>
    </row>
    <row r="318" spans="1:12" ht="22.5" x14ac:dyDescent="0.2">
      <c r="A318" s="4" t="s">
        <v>886</v>
      </c>
      <c r="B318" s="4" t="s">
        <v>887</v>
      </c>
      <c r="C318" s="4" t="s">
        <v>888</v>
      </c>
      <c r="D318" s="4" t="s">
        <v>889</v>
      </c>
      <c r="E318" s="4" t="s">
        <v>888</v>
      </c>
      <c r="F318" s="4" t="s">
        <v>58</v>
      </c>
      <c r="G318" s="4" t="s">
        <v>318</v>
      </c>
      <c r="H318" s="4" t="s">
        <v>58</v>
      </c>
      <c r="I318" s="4" t="s">
        <v>22</v>
      </c>
      <c r="J318" s="4" t="s">
        <v>23</v>
      </c>
      <c r="K318" s="5">
        <v>3260518</v>
      </c>
      <c r="L318" s="5">
        <f>SUMIFS(Maksājumi_statusa!J:J,Maksājumi_statusa!D:D,D318)</f>
        <v>7711.45</v>
      </c>
    </row>
    <row r="319" spans="1:12" ht="22.5" x14ac:dyDescent="0.2">
      <c r="A319" s="4" t="s">
        <v>886</v>
      </c>
      <c r="B319" s="4" t="s">
        <v>890</v>
      </c>
      <c r="C319" s="4" t="s">
        <v>891</v>
      </c>
      <c r="D319" s="4" t="s">
        <v>892</v>
      </c>
      <c r="E319" s="4" t="s">
        <v>893</v>
      </c>
      <c r="F319" s="4" t="s">
        <v>19</v>
      </c>
      <c r="G319" s="4" t="s">
        <v>894</v>
      </c>
      <c r="H319" s="4" t="s">
        <v>58</v>
      </c>
      <c r="I319" s="4" t="s">
        <v>22</v>
      </c>
      <c r="J319" s="4" t="s">
        <v>23</v>
      </c>
      <c r="K319" s="5">
        <v>3125000</v>
      </c>
      <c r="L319" s="5">
        <f>SUMIFS(Maksājumi_statusa!J:J,Maksājumi_statusa!D:D,D319)</f>
        <v>1471352.7100000002</v>
      </c>
    </row>
    <row r="320" spans="1:12" ht="22.5" x14ac:dyDescent="0.2">
      <c r="A320" s="4" t="s">
        <v>886</v>
      </c>
      <c r="B320" s="4" t="s">
        <v>890</v>
      </c>
      <c r="C320" s="4" t="s">
        <v>891</v>
      </c>
      <c r="D320" s="4" t="s">
        <v>895</v>
      </c>
      <c r="E320" s="4" t="s">
        <v>896</v>
      </c>
      <c r="F320" s="4" t="s">
        <v>19</v>
      </c>
      <c r="G320" s="4" t="s">
        <v>75</v>
      </c>
      <c r="H320" s="4" t="s">
        <v>58</v>
      </c>
      <c r="I320" s="4" t="s">
        <v>22</v>
      </c>
      <c r="J320" s="4" t="s">
        <v>23</v>
      </c>
      <c r="K320" s="5">
        <v>3125000</v>
      </c>
      <c r="L320" s="5">
        <f>SUMIFS(Maksājumi_statusa!J:J,Maksājumi_statusa!D:D,D320)</f>
        <v>2228435.3400000003</v>
      </c>
    </row>
    <row r="321" spans="1:12" ht="22.5" x14ac:dyDescent="0.2">
      <c r="A321" s="4" t="s">
        <v>886</v>
      </c>
      <c r="B321" s="4" t="s">
        <v>890</v>
      </c>
      <c r="C321" s="4" t="s">
        <v>891</v>
      </c>
      <c r="D321" s="4" t="s">
        <v>897</v>
      </c>
      <c r="E321" s="4" t="s">
        <v>898</v>
      </c>
      <c r="F321" s="4" t="s">
        <v>19</v>
      </c>
      <c r="G321" s="4" t="s">
        <v>78</v>
      </c>
      <c r="H321" s="4" t="s">
        <v>58</v>
      </c>
      <c r="I321" s="4" t="s">
        <v>22</v>
      </c>
      <c r="J321" s="4" t="s">
        <v>23</v>
      </c>
      <c r="K321" s="5">
        <v>3125000</v>
      </c>
      <c r="L321" s="5">
        <f>SUMIFS(Maksājumi_statusa!J:J,Maksājumi_statusa!D:D,D321)</f>
        <v>1441824.52</v>
      </c>
    </row>
    <row r="322" spans="1:12" ht="22.5" x14ac:dyDescent="0.2">
      <c r="A322" s="4" t="s">
        <v>886</v>
      </c>
      <c r="B322" s="4" t="s">
        <v>890</v>
      </c>
      <c r="C322" s="4" t="s">
        <v>891</v>
      </c>
      <c r="D322" s="4" t="s">
        <v>899</v>
      </c>
      <c r="E322" s="4" t="s">
        <v>900</v>
      </c>
      <c r="F322" s="4" t="s">
        <v>19</v>
      </c>
      <c r="G322" s="4" t="s">
        <v>69</v>
      </c>
      <c r="H322" s="4" t="s">
        <v>58</v>
      </c>
      <c r="I322" s="4" t="s">
        <v>22</v>
      </c>
      <c r="J322" s="4" t="s">
        <v>23</v>
      </c>
      <c r="K322" s="5">
        <v>3125000</v>
      </c>
      <c r="L322" s="5">
        <f>SUMIFS(Maksājumi_statusa!J:J,Maksājumi_statusa!D:D,D322)</f>
        <v>1285207.3899999999</v>
      </c>
    </row>
    <row r="323" spans="1:12" ht="22.5" x14ac:dyDescent="0.2">
      <c r="A323" s="4" t="s">
        <v>886</v>
      </c>
      <c r="B323" s="4" t="s">
        <v>890</v>
      </c>
      <c r="C323" s="4" t="s">
        <v>891</v>
      </c>
      <c r="D323" s="4" t="s">
        <v>901</v>
      </c>
      <c r="E323" s="4" t="s">
        <v>902</v>
      </c>
      <c r="F323" s="4" t="s">
        <v>19</v>
      </c>
      <c r="G323" s="4" t="s">
        <v>84</v>
      </c>
      <c r="H323" s="4" t="s">
        <v>58</v>
      </c>
      <c r="I323" s="4" t="s">
        <v>22</v>
      </c>
      <c r="J323" s="4" t="s">
        <v>23</v>
      </c>
      <c r="K323" s="5">
        <v>3125000</v>
      </c>
      <c r="L323" s="5">
        <f>SUMIFS(Maksājumi_statusa!J:J,Maksājumi_statusa!D:D,D323)</f>
        <v>1377461.17</v>
      </c>
    </row>
    <row r="324" spans="1:12" ht="33.75" x14ac:dyDescent="0.2">
      <c r="A324" s="4" t="s">
        <v>886</v>
      </c>
      <c r="B324" s="4" t="s">
        <v>890</v>
      </c>
      <c r="C324" s="4" t="s">
        <v>891</v>
      </c>
      <c r="D324" s="4" t="s">
        <v>903</v>
      </c>
      <c r="E324" s="4" t="s">
        <v>904</v>
      </c>
      <c r="F324" s="4" t="s">
        <v>19</v>
      </c>
      <c r="G324" s="4" t="s">
        <v>87</v>
      </c>
      <c r="H324" s="4" t="s">
        <v>58</v>
      </c>
      <c r="I324" s="4" t="s">
        <v>22</v>
      </c>
      <c r="J324" s="4" t="s">
        <v>23</v>
      </c>
      <c r="K324" s="5">
        <v>3125000</v>
      </c>
      <c r="L324" s="5">
        <f>SUMIFS(Maksājumi_statusa!J:J,Maksājumi_statusa!D:D,D324)</f>
        <v>1095537.18</v>
      </c>
    </row>
    <row r="325" spans="1:12" ht="22.5" x14ac:dyDescent="0.2">
      <c r="A325" s="4" t="s">
        <v>886</v>
      </c>
      <c r="B325" s="4" t="s">
        <v>890</v>
      </c>
      <c r="C325" s="4" t="s">
        <v>891</v>
      </c>
      <c r="D325" s="4" t="s">
        <v>905</v>
      </c>
      <c r="E325" s="4" t="s">
        <v>906</v>
      </c>
      <c r="F325" s="4" t="s">
        <v>19</v>
      </c>
      <c r="G325" s="4" t="s">
        <v>66</v>
      </c>
      <c r="H325" s="4" t="s">
        <v>58</v>
      </c>
      <c r="I325" s="4" t="s">
        <v>22</v>
      </c>
      <c r="J325" s="4" t="s">
        <v>23</v>
      </c>
      <c r="K325" s="5">
        <v>3125000</v>
      </c>
      <c r="L325" s="5">
        <f>SUMIFS(Maksājumi_statusa!J:J,Maksājumi_statusa!D:D,D325)</f>
        <v>1412726.9300000002</v>
      </c>
    </row>
    <row r="326" spans="1:12" ht="22.5" x14ac:dyDescent="0.2">
      <c r="A326" s="4" t="s">
        <v>886</v>
      </c>
      <c r="B326" s="4" t="s">
        <v>890</v>
      </c>
      <c r="C326" s="4" t="s">
        <v>891</v>
      </c>
      <c r="D326" s="4" t="s">
        <v>907</v>
      </c>
      <c r="E326" s="4" t="s">
        <v>908</v>
      </c>
      <c r="F326" s="4" t="s">
        <v>19</v>
      </c>
      <c r="G326" s="4" t="s">
        <v>72</v>
      </c>
      <c r="H326" s="4" t="s">
        <v>58</v>
      </c>
      <c r="I326" s="4" t="s">
        <v>22</v>
      </c>
      <c r="J326" s="4" t="s">
        <v>23</v>
      </c>
      <c r="K326" s="5">
        <v>3125000</v>
      </c>
      <c r="L326" s="5">
        <f>SUMIFS(Maksājumi_statusa!J:J,Maksājumi_statusa!D:D,D326)</f>
        <v>790885.38</v>
      </c>
    </row>
    <row r="327" spans="1:12" ht="22.5" x14ac:dyDescent="0.2">
      <c r="A327" s="4" t="s">
        <v>886</v>
      </c>
      <c r="B327" s="4" t="s">
        <v>890</v>
      </c>
      <c r="C327" s="4" t="s">
        <v>891</v>
      </c>
      <c r="D327" s="4" t="s">
        <v>909</v>
      </c>
      <c r="E327" s="4" t="s">
        <v>910</v>
      </c>
      <c r="F327" s="4" t="s">
        <v>19</v>
      </c>
      <c r="G327" s="4" t="s">
        <v>911</v>
      </c>
      <c r="H327" s="4" t="s">
        <v>58</v>
      </c>
      <c r="I327" s="4" t="s">
        <v>22</v>
      </c>
      <c r="J327" s="4" t="s">
        <v>23</v>
      </c>
      <c r="K327" s="5">
        <v>437325</v>
      </c>
      <c r="L327" s="5">
        <f>SUMIFS(Maksājumi_statusa!J:J,Maksājumi_statusa!D:D,D327)</f>
        <v>85000</v>
      </c>
    </row>
    <row r="328" spans="1:12" ht="22.5" x14ac:dyDescent="0.2">
      <c r="A328" s="4" t="s">
        <v>886</v>
      </c>
      <c r="B328" s="4" t="s">
        <v>890</v>
      </c>
      <c r="C328" s="4" t="s">
        <v>891</v>
      </c>
      <c r="D328" s="4" t="s">
        <v>912</v>
      </c>
      <c r="E328" s="4" t="s">
        <v>913</v>
      </c>
      <c r="F328" s="4" t="s">
        <v>19</v>
      </c>
      <c r="G328" s="4" t="s">
        <v>914</v>
      </c>
      <c r="H328" s="4" t="s">
        <v>58</v>
      </c>
      <c r="I328" s="4" t="s">
        <v>22</v>
      </c>
      <c r="J328" s="4" t="s">
        <v>23</v>
      </c>
      <c r="K328" s="5">
        <v>437325</v>
      </c>
      <c r="L328" s="5">
        <f>SUMIFS(Maksājumi_statusa!J:J,Maksājumi_statusa!D:D,D328)</f>
        <v>65000</v>
      </c>
    </row>
    <row r="329" spans="1:12" ht="22.5" x14ac:dyDescent="0.2">
      <c r="A329" s="4" t="s">
        <v>886</v>
      </c>
      <c r="B329" s="4" t="s">
        <v>890</v>
      </c>
      <c r="C329" s="4" t="s">
        <v>891</v>
      </c>
      <c r="D329" s="4" t="s">
        <v>915</v>
      </c>
      <c r="E329" s="4" t="s">
        <v>916</v>
      </c>
      <c r="F329" s="4" t="s">
        <v>19</v>
      </c>
      <c r="G329" s="4" t="s">
        <v>376</v>
      </c>
      <c r="H329" s="4" t="s">
        <v>58</v>
      </c>
      <c r="I329" s="4" t="s">
        <v>22</v>
      </c>
      <c r="J329" s="4" t="s">
        <v>23</v>
      </c>
      <c r="K329" s="5">
        <v>437369</v>
      </c>
      <c r="L329" s="5">
        <f>SUMIFS(Maksājumi_statusa!J:J,Maksājumi_statusa!D:D,D329)</f>
        <v>52000</v>
      </c>
    </row>
    <row r="330" spans="1:12" ht="22.5" x14ac:dyDescent="0.2">
      <c r="A330" s="4" t="s">
        <v>886</v>
      </c>
      <c r="B330" s="4" t="s">
        <v>890</v>
      </c>
      <c r="C330" s="4" t="s">
        <v>891</v>
      </c>
      <c r="D330" s="4" t="s">
        <v>917</v>
      </c>
      <c r="E330" s="4" t="s">
        <v>918</v>
      </c>
      <c r="F330" s="4" t="s">
        <v>19</v>
      </c>
      <c r="G330" s="4" t="s">
        <v>919</v>
      </c>
      <c r="H330" s="4" t="s">
        <v>58</v>
      </c>
      <c r="I330" s="4" t="s">
        <v>22</v>
      </c>
      <c r="J330" s="4" t="s">
        <v>23</v>
      </c>
      <c r="K330" s="5">
        <v>437341.23</v>
      </c>
      <c r="L330" s="5">
        <f>SUMIFS(Maksājumi_statusa!J:J,Maksājumi_statusa!D:D,D330)</f>
        <v>60000</v>
      </c>
    </row>
    <row r="331" spans="1:12" ht="22.5" x14ac:dyDescent="0.2">
      <c r="A331" s="4" t="s">
        <v>886</v>
      </c>
      <c r="B331" s="4" t="s">
        <v>890</v>
      </c>
      <c r="C331" s="4" t="s">
        <v>891</v>
      </c>
      <c r="D331" s="4" t="s">
        <v>920</v>
      </c>
      <c r="E331" s="4" t="s">
        <v>921</v>
      </c>
      <c r="F331" s="4" t="s">
        <v>19</v>
      </c>
      <c r="G331" s="4" t="s">
        <v>922</v>
      </c>
      <c r="H331" s="4" t="s">
        <v>58</v>
      </c>
      <c r="I331" s="4" t="s">
        <v>22</v>
      </c>
      <c r="J331" s="4" t="s">
        <v>23</v>
      </c>
      <c r="K331" s="5">
        <v>437325</v>
      </c>
      <c r="L331" s="5">
        <f>SUMIFS(Maksājumi_statusa!J:J,Maksājumi_statusa!D:D,D331)</f>
        <v>42000</v>
      </c>
    </row>
    <row r="332" spans="1:12" ht="22.5" x14ac:dyDescent="0.2">
      <c r="A332" s="4" t="s">
        <v>886</v>
      </c>
      <c r="B332" s="4" t="s">
        <v>890</v>
      </c>
      <c r="C332" s="4" t="s">
        <v>891</v>
      </c>
      <c r="D332" s="4" t="s">
        <v>923</v>
      </c>
      <c r="E332" s="4" t="s">
        <v>924</v>
      </c>
      <c r="F332" s="4" t="s">
        <v>19</v>
      </c>
      <c r="G332" s="4" t="s">
        <v>925</v>
      </c>
      <c r="H332" s="4" t="s">
        <v>58</v>
      </c>
      <c r="I332" s="4" t="s">
        <v>22</v>
      </c>
      <c r="J332" s="4" t="s">
        <v>23</v>
      </c>
      <c r="K332" s="5">
        <v>437369</v>
      </c>
      <c r="L332" s="5">
        <f>SUMIFS(Maksājumi_statusa!J:J,Maksājumi_statusa!D:D,D332)</f>
        <v>0</v>
      </c>
    </row>
    <row r="333" spans="1:12" ht="22.5" x14ac:dyDescent="0.2">
      <c r="A333" s="4" t="s">
        <v>886</v>
      </c>
      <c r="B333" s="4" t="s">
        <v>890</v>
      </c>
      <c r="C333" s="4" t="s">
        <v>891</v>
      </c>
      <c r="D333" s="4" t="s">
        <v>926</v>
      </c>
      <c r="E333" s="4" t="s">
        <v>927</v>
      </c>
      <c r="F333" s="4" t="s">
        <v>19</v>
      </c>
      <c r="G333" s="4" t="s">
        <v>928</v>
      </c>
      <c r="H333" s="4" t="s">
        <v>58</v>
      </c>
      <c r="I333" s="4" t="s">
        <v>22</v>
      </c>
      <c r="J333" s="4" t="s">
        <v>23</v>
      </c>
      <c r="K333" s="5">
        <v>437369</v>
      </c>
      <c r="L333" s="5">
        <f>SUMIFS(Maksājumi_statusa!J:J,Maksājumi_statusa!D:D,D333)</f>
        <v>21962.86</v>
      </c>
    </row>
    <row r="334" spans="1:12" ht="22.5" x14ac:dyDescent="0.2">
      <c r="A334" s="4" t="s">
        <v>886</v>
      </c>
      <c r="B334" s="4" t="s">
        <v>890</v>
      </c>
      <c r="C334" s="4" t="s">
        <v>891</v>
      </c>
      <c r="D334" s="4" t="s">
        <v>929</v>
      </c>
      <c r="E334" s="4" t="s">
        <v>930</v>
      </c>
      <c r="F334" s="4" t="s">
        <v>19</v>
      </c>
      <c r="G334" s="4" t="s">
        <v>931</v>
      </c>
      <c r="H334" s="4" t="s">
        <v>58</v>
      </c>
      <c r="I334" s="4" t="s">
        <v>22</v>
      </c>
      <c r="J334" s="4" t="s">
        <v>23</v>
      </c>
      <c r="K334" s="5">
        <v>437332.05</v>
      </c>
      <c r="L334" s="5">
        <f>SUMIFS(Maksājumi_statusa!J:J,Maksājumi_statusa!D:D,D334)</f>
        <v>97136.89</v>
      </c>
    </row>
    <row r="335" spans="1:12" ht="22.5" x14ac:dyDescent="0.2">
      <c r="A335" s="4" t="s">
        <v>886</v>
      </c>
      <c r="B335" s="4" t="s">
        <v>890</v>
      </c>
      <c r="C335" s="4" t="s">
        <v>891</v>
      </c>
      <c r="D335" s="4" t="s">
        <v>932</v>
      </c>
      <c r="E335" s="4" t="s">
        <v>933</v>
      </c>
      <c r="F335" s="4" t="s">
        <v>19</v>
      </c>
      <c r="G335" s="4" t="s">
        <v>934</v>
      </c>
      <c r="H335" s="4" t="s">
        <v>58</v>
      </c>
      <c r="I335" s="4" t="s">
        <v>22</v>
      </c>
      <c r="J335" s="4" t="s">
        <v>23</v>
      </c>
      <c r="K335" s="5">
        <v>437325</v>
      </c>
      <c r="L335" s="5">
        <f>SUMIFS(Maksājumi_statusa!J:J,Maksājumi_statusa!D:D,D335)</f>
        <v>76000</v>
      </c>
    </row>
    <row r="336" spans="1:12" ht="22.5" x14ac:dyDescent="0.2">
      <c r="A336" s="4" t="s">
        <v>886</v>
      </c>
      <c r="B336" s="4" t="s">
        <v>890</v>
      </c>
      <c r="C336" s="4" t="s">
        <v>891</v>
      </c>
      <c r="D336" s="4" t="s">
        <v>935</v>
      </c>
      <c r="E336" s="4" t="s">
        <v>936</v>
      </c>
      <c r="F336" s="4" t="s">
        <v>19</v>
      </c>
      <c r="G336" s="4" t="s">
        <v>937</v>
      </c>
      <c r="H336" s="4" t="s">
        <v>58</v>
      </c>
      <c r="I336" s="4" t="s">
        <v>22</v>
      </c>
      <c r="J336" s="4" t="s">
        <v>23</v>
      </c>
      <c r="K336" s="5">
        <v>437368.35</v>
      </c>
      <c r="L336" s="5">
        <f>SUMIFS(Maksājumi_statusa!J:J,Maksājumi_statusa!D:D,D336)</f>
        <v>66004.010000000009</v>
      </c>
    </row>
    <row r="337" spans="1:12" ht="22.5" x14ac:dyDescent="0.2">
      <c r="A337" s="4" t="s">
        <v>886</v>
      </c>
      <c r="B337" s="4" t="s">
        <v>890</v>
      </c>
      <c r="C337" s="4" t="s">
        <v>891</v>
      </c>
      <c r="D337" s="4" t="s">
        <v>938</v>
      </c>
      <c r="E337" s="4" t="s">
        <v>939</v>
      </c>
      <c r="F337" s="4" t="s">
        <v>19</v>
      </c>
      <c r="G337" s="4" t="s">
        <v>939</v>
      </c>
      <c r="H337" s="4" t="s">
        <v>58</v>
      </c>
      <c r="I337" s="4" t="s">
        <v>22</v>
      </c>
      <c r="J337" s="4" t="s">
        <v>23</v>
      </c>
      <c r="K337" s="5">
        <v>437369</v>
      </c>
      <c r="L337" s="5">
        <f>SUMIFS(Maksājumi_statusa!J:J,Maksājumi_statusa!D:D,D337)</f>
        <v>79579</v>
      </c>
    </row>
    <row r="338" spans="1:12" ht="22.5" x14ac:dyDescent="0.2">
      <c r="A338" s="4" t="s">
        <v>886</v>
      </c>
      <c r="B338" s="4" t="s">
        <v>890</v>
      </c>
      <c r="C338" s="4" t="s">
        <v>891</v>
      </c>
      <c r="D338" s="4" t="s">
        <v>940</v>
      </c>
      <c r="E338" s="4" t="s">
        <v>898</v>
      </c>
      <c r="F338" s="4" t="s">
        <v>19</v>
      </c>
      <c r="G338" s="4" t="s">
        <v>78</v>
      </c>
      <c r="H338" s="4" t="s">
        <v>58</v>
      </c>
      <c r="I338" s="4" t="s">
        <v>22</v>
      </c>
      <c r="J338" s="4" t="s">
        <v>23</v>
      </c>
      <c r="K338" s="5">
        <v>5957956</v>
      </c>
      <c r="L338" s="5">
        <f>SUMIFS(Maksājumi_statusa!J:J,Maksājumi_statusa!D:D,D338)</f>
        <v>0</v>
      </c>
    </row>
    <row r="339" spans="1:12" ht="22.5" x14ac:dyDescent="0.2">
      <c r="A339" s="4" t="s">
        <v>886</v>
      </c>
      <c r="B339" s="4" t="s">
        <v>890</v>
      </c>
      <c r="C339" s="4" t="s">
        <v>891</v>
      </c>
      <c r="D339" s="4" t="s">
        <v>941</v>
      </c>
      <c r="E339" s="4" t="s">
        <v>900</v>
      </c>
      <c r="F339" s="4" t="s">
        <v>19</v>
      </c>
      <c r="G339" s="4" t="s">
        <v>69</v>
      </c>
      <c r="H339" s="4" t="s">
        <v>58</v>
      </c>
      <c r="I339" s="4" t="s">
        <v>22</v>
      </c>
      <c r="J339" s="4" t="s">
        <v>23</v>
      </c>
      <c r="K339" s="5">
        <v>5957956</v>
      </c>
      <c r="L339" s="5">
        <f>SUMIFS(Maksājumi_statusa!J:J,Maksājumi_statusa!D:D,D339)</f>
        <v>0</v>
      </c>
    </row>
    <row r="340" spans="1:12" ht="22.5" x14ac:dyDescent="0.2">
      <c r="A340" s="4" t="s">
        <v>886</v>
      </c>
      <c r="B340" s="4" t="s">
        <v>890</v>
      </c>
      <c r="C340" s="4" t="s">
        <v>891</v>
      </c>
      <c r="D340" s="4" t="s">
        <v>942</v>
      </c>
      <c r="E340" s="4" t="s">
        <v>943</v>
      </c>
      <c r="F340" s="4" t="s">
        <v>19</v>
      </c>
      <c r="G340" s="4" t="s">
        <v>75</v>
      </c>
      <c r="H340" s="4" t="s">
        <v>58</v>
      </c>
      <c r="I340" s="4" t="s">
        <v>22</v>
      </c>
      <c r="J340" s="4" t="s">
        <v>23</v>
      </c>
      <c r="K340" s="5">
        <v>5957956</v>
      </c>
      <c r="L340" s="5">
        <f>SUMIFS(Maksājumi_statusa!J:J,Maksājumi_statusa!D:D,D340)</f>
        <v>0</v>
      </c>
    </row>
    <row r="341" spans="1:12" ht="22.5" x14ac:dyDescent="0.2">
      <c r="A341" s="4" t="s">
        <v>886</v>
      </c>
      <c r="B341" s="4" t="s">
        <v>890</v>
      </c>
      <c r="C341" s="4" t="s">
        <v>891</v>
      </c>
      <c r="D341" s="4" t="s">
        <v>944</v>
      </c>
      <c r="E341" s="4" t="s">
        <v>945</v>
      </c>
      <c r="F341" s="4" t="s">
        <v>19</v>
      </c>
      <c r="G341" s="4" t="s">
        <v>66</v>
      </c>
      <c r="H341" s="4" t="s">
        <v>58</v>
      </c>
      <c r="I341" s="4" t="s">
        <v>22</v>
      </c>
      <c r="J341" s="4" t="s">
        <v>23</v>
      </c>
      <c r="K341" s="5">
        <v>5957956</v>
      </c>
      <c r="L341" s="5">
        <f>SUMIFS(Maksājumi_statusa!J:J,Maksājumi_statusa!D:D,D341)</f>
        <v>0</v>
      </c>
    </row>
    <row r="342" spans="1:12" ht="22.5" x14ac:dyDescent="0.2">
      <c r="A342" s="4" t="s">
        <v>886</v>
      </c>
      <c r="B342" s="4" t="s">
        <v>890</v>
      </c>
      <c r="C342" s="4" t="s">
        <v>891</v>
      </c>
      <c r="D342" s="4" t="s">
        <v>946</v>
      </c>
      <c r="E342" s="4" t="s">
        <v>947</v>
      </c>
      <c r="F342" s="4" t="s">
        <v>19</v>
      </c>
      <c r="G342" s="4" t="s">
        <v>84</v>
      </c>
      <c r="H342" s="4" t="s">
        <v>58</v>
      </c>
      <c r="I342" s="4" t="s">
        <v>22</v>
      </c>
      <c r="J342" s="4" t="s">
        <v>23</v>
      </c>
      <c r="K342" s="5">
        <v>5957956</v>
      </c>
      <c r="L342" s="5">
        <f>SUMIFS(Maksājumi_statusa!J:J,Maksājumi_statusa!D:D,D342)</f>
        <v>0</v>
      </c>
    </row>
    <row r="343" spans="1:12" ht="33.75" x14ac:dyDescent="0.2">
      <c r="A343" s="4" t="s">
        <v>886</v>
      </c>
      <c r="B343" s="4" t="s">
        <v>890</v>
      </c>
      <c r="C343" s="4" t="s">
        <v>891</v>
      </c>
      <c r="D343" s="4" t="s">
        <v>948</v>
      </c>
      <c r="E343" s="4" t="s">
        <v>949</v>
      </c>
      <c r="F343" s="4" t="s">
        <v>19</v>
      </c>
      <c r="G343" s="4" t="s">
        <v>87</v>
      </c>
      <c r="H343" s="4" t="s">
        <v>58</v>
      </c>
      <c r="I343" s="4" t="s">
        <v>22</v>
      </c>
      <c r="J343" s="4" t="s">
        <v>23</v>
      </c>
      <c r="K343" s="5">
        <v>5957956</v>
      </c>
      <c r="L343" s="5">
        <f>SUMIFS(Maksājumi_statusa!J:J,Maksājumi_statusa!D:D,D343)</f>
        <v>0</v>
      </c>
    </row>
    <row r="344" spans="1:12" ht="22.5" x14ac:dyDescent="0.2">
      <c r="A344" s="4" t="s">
        <v>886</v>
      </c>
      <c r="B344" s="4" t="s">
        <v>890</v>
      </c>
      <c r="C344" s="4" t="s">
        <v>891</v>
      </c>
      <c r="D344" s="4" t="s">
        <v>950</v>
      </c>
      <c r="E344" s="4" t="s">
        <v>951</v>
      </c>
      <c r="F344" s="4" t="s">
        <v>19</v>
      </c>
      <c r="G344" s="4" t="s">
        <v>72</v>
      </c>
      <c r="H344" s="4" t="s">
        <v>58</v>
      </c>
      <c r="I344" s="4" t="s">
        <v>22</v>
      </c>
      <c r="J344" s="4" t="s">
        <v>23</v>
      </c>
      <c r="K344" s="5">
        <v>5957956</v>
      </c>
      <c r="L344" s="5">
        <f>SUMIFS(Maksājumi_statusa!J:J,Maksājumi_statusa!D:D,D344)</f>
        <v>0</v>
      </c>
    </row>
    <row r="345" spans="1:12" ht="22.5" x14ac:dyDescent="0.2">
      <c r="A345" s="4" t="s">
        <v>886</v>
      </c>
      <c r="B345" s="4" t="s">
        <v>890</v>
      </c>
      <c r="C345" s="4" t="s">
        <v>891</v>
      </c>
      <c r="D345" s="4" t="s">
        <v>952</v>
      </c>
      <c r="E345" s="4" t="s">
        <v>953</v>
      </c>
      <c r="F345" s="4" t="s">
        <v>19</v>
      </c>
      <c r="G345" s="4" t="s">
        <v>894</v>
      </c>
      <c r="H345" s="4" t="s">
        <v>58</v>
      </c>
      <c r="I345" s="4" t="s">
        <v>22</v>
      </c>
      <c r="J345" s="4" t="s">
        <v>23</v>
      </c>
      <c r="K345" s="5">
        <v>5957956</v>
      </c>
      <c r="L345" s="5">
        <f>SUMIFS(Maksājumi_statusa!J:J,Maksājumi_statusa!D:D,D345)</f>
        <v>0</v>
      </c>
    </row>
    <row r="346" spans="1:12" ht="22.5" x14ac:dyDescent="0.2">
      <c r="A346" s="4" t="s">
        <v>886</v>
      </c>
      <c r="B346" s="4" t="s">
        <v>890</v>
      </c>
      <c r="C346" s="4" t="s">
        <v>891</v>
      </c>
      <c r="D346" s="4" t="s">
        <v>954</v>
      </c>
      <c r="E346" s="4" t="s">
        <v>955</v>
      </c>
      <c r="F346" s="4" t="s">
        <v>19</v>
      </c>
      <c r="G346" s="4" t="s">
        <v>956</v>
      </c>
      <c r="H346" s="4" t="s">
        <v>58</v>
      </c>
      <c r="I346" s="4" t="s">
        <v>22</v>
      </c>
      <c r="J346" s="4" t="s">
        <v>23</v>
      </c>
      <c r="K346" s="5">
        <v>3719192.97</v>
      </c>
      <c r="L346" s="5">
        <f>SUMIFS(Maksājumi_statusa!J:J,Maksājumi_statusa!D:D,D346)</f>
        <v>0</v>
      </c>
    </row>
    <row r="347" spans="1:12" ht="33.75" x14ac:dyDescent="0.2">
      <c r="A347" s="4" t="s">
        <v>886</v>
      </c>
      <c r="B347" s="4" t="s">
        <v>957</v>
      </c>
      <c r="C347" s="4" t="s">
        <v>958</v>
      </c>
      <c r="D347" s="4" t="s">
        <v>959</v>
      </c>
      <c r="E347" s="4" t="s">
        <v>960</v>
      </c>
      <c r="F347" s="4" t="s">
        <v>19</v>
      </c>
      <c r="G347" s="4" t="s">
        <v>411</v>
      </c>
      <c r="H347" s="4" t="s">
        <v>406</v>
      </c>
      <c r="I347" s="4" t="s">
        <v>22</v>
      </c>
      <c r="J347" s="4" t="s">
        <v>23</v>
      </c>
      <c r="K347" s="5">
        <v>1495000</v>
      </c>
      <c r="L347" s="5">
        <f>SUMIFS(Maksājumi_statusa!J:J,Maksājumi_statusa!D:D,D347)</f>
        <v>671247.16999999993</v>
      </c>
    </row>
    <row r="348" spans="1:12" ht="22.5" x14ac:dyDescent="0.2">
      <c r="A348" s="4" t="s">
        <v>886</v>
      </c>
      <c r="B348" s="4" t="s">
        <v>957</v>
      </c>
      <c r="C348" s="4" t="s">
        <v>958</v>
      </c>
      <c r="D348" s="4" t="s">
        <v>961</v>
      </c>
      <c r="E348" s="4" t="s">
        <v>962</v>
      </c>
      <c r="F348" s="4" t="s">
        <v>19</v>
      </c>
      <c r="G348" s="4" t="s">
        <v>405</v>
      </c>
      <c r="H348" s="4" t="s">
        <v>406</v>
      </c>
      <c r="I348" s="4" t="s">
        <v>22</v>
      </c>
      <c r="J348" s="4" t="s">
        <v>23</v>
      </c>
      <c r="K348" s="5">
        <v>17660229</v>
      </c>
      <c r="L348" s="5">
        <f>SUMIFS(Maksājumi_statusa!J:J,Maksājumi_statusa!D:D,D348)</f>
        <v>795266</v>
      </c>
    </row>
    <row r="349" spans="1:12" ht="56.25" x14ac:dyDescent="0.2">
      <c r="A349" s="4" t="s">
        <v>886</v>
      </c>
      <c r="B349" s="4" t="s">
        <v>957</v>
      </c>
      <c r="C349" s="4" t="s">
        <v>958</v>
      </c>
      <c r="D349" s="4" t="s">
        <v>963</v>
      </c>
      <c r="E349" s="4" t="s">
        <v>964</v>
      </c>
      <c r="F349" s="4" t="s">
        <v>19</v>
      </c>
      <c r="G349" s="4" t="s">
        <v>411</v>
      </c>
      <c r="H349" s="4" t="s">
        <v>406</v>
      </c>
      <c r="I349" s="4" t="s">
        <v>22</v>
      </c>
      <c r="J349" s="4" t="s">
        <v>23</v>
      </c>
      <c r="K349" s="5">
        <v>33420377</v>
      </c>
      <c r="L349" s="5">
        <f>SUMIFS(Maksājumi_statusa!J:J,Maksājumi_statusa!D:D,D349)</f>
        <v>1035504</v>
      </c>
    </row>
    <row r="350" spans="1:12" ht="22.5" x14ac:dyDescent="0.2">
      <c r="A350" s="4" t="s">
        <v>886</v>
      </c>
      <c r="B350" s="4" t="s">
        <v>957</v>
      </c>
      <c r="C350" s="4" t="s">
        <v>958</v>
      </c>
      <c r="D350" s="4" t="s">
        <v>965</v>
      </c>
      <c r="E350" s="4" t="s">
        <v>966</v>
      </c>
      <c r="F350" s="4" t="s">
        <v>19</v>
      </c>
      <c r="G350" s="4" t="s">
        <v>967</v>
      </c>
      <c r="H350" s="4" t="s">
        <v>406</v>
      </c>
      <c r="I350" s="4" t="s">
        <v>22</v>
      </c>
      <c r="J350" s="4" t="s">
        <v>23</v>
      </c>
      <c r="K350" s="5">
        <v>499030</v>
      </c>
      <c r="L350" s="5">
        <f>SUMIFS(Maksājumi_statusa!J:J,Maksājumi_statusa!D:D,D350)</f>
        <v>101714.21</v>
      </c>
    </row>
    <row r="351" spans="1:12" ht="22.5" x14ac:dyDescent="0.2">
      <c r="A351" s="4" t="s">
        <v>886</v>
      </c>
      <c r="B351" s="4" t="s">
        <v>957</v>
      </c>
      <c r="C351" s="4" t="s">
        <v>958</v>
      </c>
      <c r="D351" s="4" t="s">
        <v>968</v>
      </c>
      <c r="E351" s="4" t="s">
        <v>969</v>
      </c>
      <c r="F351" s="4" t="s">
        <v>19</v>
      </c>
      <c r="G351" s="4" t="s">
        <v>970</v>
      </c>
      <c r="H351" s="4" t="s">
        <v>406</v>
      </c>
      <c r="I351" s="4" t="s">
        <v>22</v>
      </c>
      <c r="J351" s="4" t="s">
        <v>23</v>
      </c>
      <c r="K351" s="5">
        <v>9980613</v>
      </c>
      <c r="L351" s="5">
        <f>SUMIFS(Maksājumi_statusa!J:J,Maksājumi_statusa!D:D,D351)</f>
        <v>2090050.4</v>
      </c>
    </row>
    <row r="352" spans="1:12" ht="22.5" x14ac:dyDescent="0.2">
      <c r="A352" s="4" t="s">
        <v>886</v>
      </c>
      <c r="B352" s="4" t="s">
        <v>957</v>
      </c>
      <c r="C352" s="4" t="s">
        <v>958</v>
      </c>
      <c r="D352" s="4" t="s">
        <v>971</v>
      </c>
      <c r="E352" s="4" t="s">
        <v>972</v>
      </c>
      <c r="F352" s="4" t="s">
        <v>19</v>
      </c>
      <c r="G352" s="4" t="s">
        <v>973</v>
      </c>
      <c r="H352" s="4" t="s">
        <v>406</v>
      </c>
      <c r="I352" s="4" t="s">
        <v>22</v>
      </c>
      <c r="J352" s="4" t="s">
        <v>23</v>
      </c>
      <c r="K352" s="5">
        <v>14218850</v>
      </c>
      <c r="L352" s="5">
        <f>SUMIFS(Maksājumi_statusa!J:J,Maksājumi_statusa!D:D,D352)</f>
        <v>1350562.52</v>
      </c>
    </row>
    <row r="353" spans="1:12" ht="22.5" x14ac:dyDescent="0.2">
      <c r="A353" s="4" t="s">
        <v>886</v>
      </c>
      <c r="B353" s="4" t="s">
        <v>957</v>
      </c>
      <c r="C353" s="4" t="s">
        <v>958</v>
      </c>
      <c r="D353" s="4" t="s">
        <v>974</v>
      </c>
      <c r="E353" s="4" t="s">
        <v>975</v>
      </c>
      <c r="F353" s="4" t="s">
        <v>19</v>
      </c>
      <c r="G353" s="4" t="s">
        <v>976</v>
      </c>
      <c r="H353" s="4" t="s">
        <v>406</v>
      </c>
      <c r="I353" s="4" t="s">
        <v>22</v>
      </c>
      <c r="J353" s="4" t="s">
        <v>23</v>
      </c>
      <c r="K353" s="5">
        <v>3728808</v>
      </c>
      <c r="L353" s="5">
        <f>SUMIFS(Maksājumi_statusa!J:J,Maksājumi_statusa!D:D,D353)</f>
        <v>65407.44</v>
      </c>
    </row>
    <row r="354" spans="1:12" ht="33.75" x14ac:dyDescent="0.2">
      <c r="A354" s="4" t="s">
        <v>886</v>
      </c>
      <c r="B354" s="4" t="s">
        <v>957</v>
      </c>
      <c r="C354" s="4" t="s">
        <v>958</v>
      </c>
      <c r="D354" s="4" t="s">
        <v>977</v>
      </c>
      <c r="E354" s="4" t="s">
        <v>978</v>
      </c>
      <c r="F354" s="4" t="s">
        <v>19</v>
      </c>
      <c r="G354" s="4" t="s">
        <v>979</v>
      </c>
      <c r="H354" s="4" t="s">
        <v>406</v>
      </c>
      <c r="I354" s="4" t="s">
        <v>22</v>
      </c>
      <c r="J354" s="4" t="s">
        <v>23</v>
      </c>
      <c r="K354" s="5">
        <v>1497093</v>
      </c>
      <c r="L354" s="5">
        <f>SUMIFS(Maksājumi_statusa!J:J,Maksājumi_statusa!D:D,D354)</f>
        <v>149701.93</v>
      </c>
    </row>
    <row r="355" spans="1:12" x14ac:dyDescent="0.2">
      <c r="A355" s="4" t="s">
        <v>980</v>
      </c>
      <c r="B355" s="4" t="s">
        <v>981</v>
      </c>
      <c r="C355" s="4" t="s">
        <v>982</v>
      </c>
      <c r="D355" s="4" t="s">
        <v>983</v>
      </c>
      <c r="E355" s="4" t="s">
        <v>984</v>
      </c>
      <c r="F355" s="4" t="s">
        <v>19</v>
      </c>
      <c r="G355" s="4" t="s">
        <v>285</v>
      </c>
      <c r="H355" s="4" t="s">
        <v>985</v>
      </c>
      <c r="I355" s="4" t="s">
        <v>22</v>
      </c>
      <c r="J355" s="4" t="s">
        <v>23</v>
      </c>
      <c r="K355" s="5">
        <v>2100000</v>
      </c>
      <c r="L355" s="5">
        <f>SUMIFS(Maksājumi_statusa!J:J,Maksājumi_statusa!D:D,D355)</f>
        <v>1097388.17</v>
      </c>
    </row>
    <row r="356" spans="1:12" x14ac:dyDescent="0.2">
      <c r="A356" s="4" t="s">
        <v>980</v>
      </c>
      <c r="B356" s="4" t="s">
        <v>986</v>
      </c>
      <c r="C356" s="4" t="s">
        <v>987</v>
      </c>
      <c r="D356" s="4" t="s">
        <v>988</v>
      </c>
      <c r="E356" s="4" t="s">
        <v>989</v>
      </c>
      <c r="F356" s="4" t="s">
        <v>19</v>
      </c>
      <c r="G356" s="4" t="s">
        <v>285</v>
      </c>
      <c r="H356" s="4" t="s">
        <v>985</v>
      </c>
      <c r="I356" s="4" t="s">
        <v>22</v>
      </c>
      <c r="J356" s="4" t="s">
        <v>23</v>
      </c>
      <c r="K356" s="5">
        <v>1880000</v>
      </c>
      <c r="L356" s="5">
        <f>SUMIFS(Maksājumi_statusa!J:J,Maksājumi_statusa!D:D,D356)</f>
        <v>1147449.67</v>
      </c>
    </row>
    <row r="357" spans="1:12" ht="22.5" x14ac:dyDescent="0.2">
      <c r="A357" s="4" t="s">
        <v>980</v>
      </c>
      <c r="B357" s="4" t="s">
        <v>990</v>
      </c>
      <c r="C357" s="4" t="s">
        <v>991</v>
      </c>
      <c r="D357" s="4" t="s">
        <v>992</v>
      </c>
      <c r="E357" s="4" t="s">
        <v>993</v>
      </c>
      <c r="F357" s="4" t="s">
        <v>19</v>
      </c>
      <c r="G357" s="4" t="s">
        <v>285</v>
      </c>
      <c r="H357" s="4" t="s">
        <v>985</v>
      </c>
      <c r="I357" s="4" t="s">
        <v>22</v>
      </c>
      <c r="J357" s="4" t="s">
        <v>23</v>
      </c>
      <c r="K357" s="5">
        <v>20000</v>
      </c>
      <c r="L357" s="5">
        <f>SUMIFS(Maksājumi_statusa!J:J,Maksājumi_statusa!D:D,D357)</f>
        <v>0</v>
      </c>
    </row>
    <row r="358" spans="1:12" ht="33.75" x14ac:dyDescent="0.2">
      <c r="A358" s="4" t="s">
        <v>980</v>
      </c>
      <c r="B358" s="4" t="s">
        <v>994</v>
      </c>
      <c r="C358" s="4" t="s">
        <v>995</v>
      </c>
      <c r="D358" s="4" t="s">
        <v>996</v>
      </c>
      <c r="E358" s="4" t="s">
        <v>995</v>
      </c>
      <c r="F358" s="4" t="s">
        <v>19</v>
      </c>
      <c r="G358" s="4" t="s">
        <v>285</v>
      </c>
      <c r="H358" s="4" t="s">
        <v>985</v>
      </c>
      <c r="I358" s="4" t="s">
        <v>22</v>
      </c>
      <c r="J358" s="4" t="s">
        <v>23</v>
      </c>
      <c r="K358" s="5">
        <v>3000000</v>
      </c>
      <c r="L358" s="5">
        <f>SUMIFS(Maksājumi_statusa!J:J,Maksājumi_statusa!D:D,D358)</f>
        <v>0</v>
      </c>
    </row>
    <row r="359" spans="1:12" x14ac:dyDescent="0.2">
      <c r="A359" s="4" t="s">
        <v>980</v>
      </c>
      <c r="B359" s="4" t="s">
        <v>997</v>
      </c>
      <c r="C359" s="4" t="s">
        <v>998</v>
      </c>
      <c r="D359" s="4" t="s">
        <v>999</v>
      </c>
      <c r="E359" s="4" t="s">
        <v>1000</v>
      </c>
      <c r="F359" s="4" t="s">
        <v>19</v>
      </c>
      <c r="G359" s="4" t="s">
        <v>285</v>
      </c>
      <c r="H359" s="4" t="s">
        <v>985</v>
      </c>
      <c r="I359" s="4" t="s">
        <v>297</v>
      </c>
      <c r="J359" s="4" t="s">
        <v>23</v>
      </c>
      <c r="K359" s="5">
        <v>131047</v>
      </c>
      <c r="L359" s="5">
        <f>SUMIFS(Maksājumi_statusa!J:J,Maksājumi_statusa!D:D,D359)</f>
        <v>131047</v>
      </c>
    </row>
    <row r="360" spans="1:12" ht="22.5" x14ac:dyDescent="0.2">
      <c r="A360" s="4" t="s">
        <v>980</v>
      </c>
      <c r="B360" s="4" t="s">
        <v>1001</v>
      </c>
      <c r="C360" s="4" t="s">
        <v>1002</v>
      </c>
      <c r="D360" s="4" t="s">
        <v>1003</v>
      </c>
      <c r="E360" s="4" t="s">
        <v>1002</v>
      </c>
      <c r="F360" s="4" t="s">
        <v>19</v>
      </c>
      <c r="G360" s="4" t="s">
        <v>285</v>
      </c>
      <c r="H360" s="4" t="s">
        <v>985</v>
      </c>
      <c r="I360" s="4" t="s">
        <v>22</v>
      </c>
      <c r="J360" s="4" t="s">
        <v>23</v>
      </c>
      <c r="K360" s="5">
        <v>1392000</v>
      </c>
      <c r="L360" s="5">
        <f>SUMIFS(Maksājumi_statusa!J:J,Maksājumi_statusa!D:D,D360)</f>
        <v>0</v>
      </c>
    </row>
    <row r="361" spans="1:12" ht="22.5" x14ac:dyDescent="0.2">
      <c r="A361" s="4" t="s">
        <v>980</v>
      </c>
      <c r="B361" s="4" t="s">
        <v>1004</v>
      </c>
      <c r="C361" s="4" t="s">
        <v>1005</v>
      </c>
      <c r="D361" s="4" t="s">
        <v>1006</v>
      </c>
      <c r="E361" s="4" t="s">
        <v>1005</v>
      </c>
      <c r="F361" s="4" t="s">
        <v>19</v>
      </c>
      <c r="G361" s="4" t="s">
        <v>203</v>
      </c>
      <c r="H361" s="4" t="s">
        <v>985</v>
      </c>
      <c r="I361" s="4" t="s">
        <v>22</v>
      </c>
      <c r="J361" s="4" t="s">
        <v>23</v>
      </c>
      <c r="K361" s="5">
        <v>12758000</v>
      </c>
      <c r="L361" s="5">
        <f>SUMIFS(Maksājumi_statusa!J:J,Maksājumi_statusa!D:D,D361)</f>
        <v>960926.21</v>
      </c>
    </row>
    <row r="362" spans="1:12" ht="22.5" x14ac:dyDescent="0.2">
      <c r="A362" s="4" t="s">
        <v>980</v>
      </c>
      <c r="B362" s="4" t="s">
        <v>1007</v>
      </c>
      <c r="C362" s="4" t="s">
        <v>1008</v>
      </c>
      <c r="D362" s="4" t="s">
        <v>1009</v>
      </c>
      <c r="E362" s="4" t="s">
        <v>1008</v>
      </c>
      <c r="F362" s="4" t="s">
        <v>233</v>
      </c>
      <c r="G362" s="4" t="s">
        <v>1010</v>
      </c>
      <c r="H362" s="4" t="s">
        <v>233</v>
      </c>
      <c r="I362" s="4" t="s">
        <v>22</v>
      </c>
      <c r="J362" s="4" t="s">
        <v>23</v>
      </c>
      <c r="K362" s="5">
        <v>1474010</v>
      </c>
      <c r="L362" s="5">
        <f>SUMIFS(Maksājumi_statusa!J:J,Maksājumi_statusa!D:D,D362)</f>
        <v>728211.4</v>
      </c>
    </row>
    <row r="363" spans="1:12" ht="22.5" x14ac:dyDescent="0.2">
      <c r="A363" s="4" t="s">
        <v>980</v>
      </c>
      <c r="B363" s="4" t="s">
        <v>1011</v>
      </c>
      <c r="C363" s="4" t="s">
        <v>1012</v>
      </c>
      <c r="D363" s="4" t="s">
        <v>1013</v>
      </c>
      <c r="E363" s="4" t="s">
        <v>1012</v>
      </c>
      <c r="F363" s="4" t="s">
        <v>233</v>
      </c>
      <c r="G363" s="4" t="s">
        <v>1014</v>
      </c>
      <c r="H363" s="4" t="s">
        <v>233</v>
      </c>
      <c r="I363" s="4" t="s">
        <v>22</v>
      </c>
      <c r="J363" s="4" t="s">
        <v>23</v>
      </c>
      <c r="K363" s="5">
        <v>1050000</v>
      </c>
      <c r="L363" s="5">
        <f>SUMIFS(Maksājumi_statusa!J:J,Maksājumi_statusa!D:D,D363)</f>
        <v>462040.95</v>
      </c>
    </row>
    <row r="364" spans="1:12" ht="45" x14ac:dyDescent="0.2">
      <c r="A364" s="4" t="s">
        <v>980</v>
      </c>
      <c r="B364" s="4" t="s">
        <v>1015</v>
      </c>
      <c r="C364" s="4" t="s">
        <v>1016</v>
      </c>
      <c r="D364" s="4" t="s">
        <v>1017</v>
      </c>
      <c r="E364" s="4" t="s">
        <v>1018</v>
      </c>
      <c r="F364" s="4" t="s">
        <v>1019</v>
      </c>
      <c r="G364" s="4" t="s">
        <v>310</v>
      </c>
      <c r="H364" s="4" t="s">
        <v>1019</v>
      </c>
      <c r="I364" s="4" t="s">
        <v>22</v>
      </c>
      <c r="J364" s="4" t="s">
        <v>23</v>
      </c>
      <c r="K364" s="5">
        <v>7572030</v>
      </c>
      <c r="L364" s="5">
        <f>SUMIFS(Maksājumi_statusa!J:J,Maksājumi_statusa!D:D,D364)</f>
        <v>222523.79</v>
      </c>
    </row>
    <row r="365" spans="1:12" ht="22.5" x14ac:dyDescent="0.2">
      <c r="A365" s="4" t="s">
        <v>980</v>
      </c>
      <c r="B365" s="4" t="s">
        <v>1020</v>
      </c>
      <c r="C365" s="4" t="s">
        <v>1021</v>
      </c>
      <c r="D365" s="4" t="s">
        <v>1022</v>
      </c>
      <c r="E365" s="4" t="s">
        <v>1023</v>
      </c>
      <c r="F365" s="4" t="s">
        <v>307</v>
      </c>
      <c r="G365" s="4" t="s">
        <v>326</v>
      </c>
      <c r="H365" s="4" t="s">
        <v>307</v>
      </c>
      <c r="I365" s="4" t="s">
        <v>22</v>
      </c>
      <c r="J365" s="4" t="s">
        <v>23</v>
      </c>
      <c r="K365" s="5">
        <v>600000</v>
      </c>
      <c r="L365" s="5">
        <f>SUMIFS(Maksājumi_statusa!J:J,Maksājumi_statusa!D:D,D365)</f>
        <v>99077.32</v>
      </c>
    </row>
    <row r="366" spans="1:12" ht="22.5" x14ac:dyDescent="0.2">
      <c r="A366" s="4" t="s">
        <v>980</v>
      </c>
      <c r="B366" s="4" t="s">
        <v>1024</v>
      </c>
      <c r="C366" s="4" t="s">
        <v>1025</v>
      </c>
      <c r="D366" s="4" t="s">
        <v>1026</v>
      </c>
      <c r="E366" s="4" t="s">
        <v>1027</v>
      </c>
      <c r="F366" s="4" t="s">
        <v>307</v>
      </c>
      <c r="G366" s="4" t="s">
        <v>326</v>
      </c>
      <c r="H366" s="4" t="s">
        <v>307</v>
      </c>
      <c r="I366" s="4" t="s">
        <v>22</v>
      </c>
      <c r="J366" s="4" t="s">
        <v>23</v>
      </c>
      <c r="K366" s="5">
        <v>1800000</v>
      </c>
      <c r="L366" s="5">
        <f>SUMIFS(Maksājumi_statusa!J:J,Maksājumi_statusa!D:D,D366)</f>
        <v>374544.88</v>
      </c>
    </row>
    <row r="367" spans="1:12" ht="22.5" x14ac:dyDescent="0.2">
      <c r="A367" s="4" t="s">
        <v>980</v>
      </c>
      <c r="B367" s="4" t="s">
        <v>1028</v>
      </c>
      <c r="C367" s="4" t="s">
        <v>1029</v>
      </c>
      <c r="D367" s="4" t="s">
        <v>1030</v>
      </c>
      <c r="E367" s="4" t="s">
        <v>1031</v>
      </c>
      <c r="F367" s="4" t="s">
        <v>307</v>
      </c>
      <c r="G367" s="4" t="s">
        <v>307</v>
      </c>
      <c r="H367" s="4" t="s">
        <v>307</v>
      </c>
      <c r="I367" s="4" t="s">
        <v>22</v>
      </c>
      <c r="J367" s="4" t="s">
        <v>23</v>
      </c>
      <c r="K367" s="5">
        <v>900000</v>
      </c>
      <c r="L367" s="5">
        <f>SUMIFS(Maksājumi_statusa!J:J,Maksājumi_statusa!D:D,D367)</f>
        <v>168490.32</v>
      </c>
    </row>
    <row r="368" spans="1:12" ht="56.25" x14ac:dyDescent="0.2">
      <c r="A368" s="4" t="s">
        <v>980</v>
      </c>
      <c r="B368" s="4" t="s">
        <v>1032</v>
      </c>
      <c r="C368" s="4" t="s">
        <v>1033</v>
      </c>
      <c r="D368" s="4" t="s">
        <v>1034</v>
      </c>
      <c r="E368" s="4" t="s">
        <v>1035</v>
      </c>
      <c r="F368" s="4" t="s">
        <v>1036</v>
      </c>
      <c r="G368" s="4" t="s">
        <v>1037</v>
      </c>
      <c r="H368" s="4" t="s">
        <v>307</v>
      </c>
      <c r="I368" s="4" t="s">
        <v>22</v>
      </c>
      <c r="J368" s="4" t="s">
        <v>23</v>
      </c>
      <c r="K368" s="5">
        <v>189359.77</v>
      </c>
      <c r="L368" s="5">
        <f>SUMIFS(Maksājumi_statusa!J:J,Maksājumi_statusa!D:D,D368)</f>
        <v>0</v>
      </c>
    </row>
    <row r="369" spans="1:12" ht="33.75" x14ac:dyDescent="0.2">
      <c r="A369" s="4" t="s">
        <v>980</v>
      </c>
      <c r="B369" s="4" t="s">
        <v>1032</v>
      </c>
      <c r="C369" s="4" t="s">
        <v>1033</v>
      </c>
      <c r="D369" s="4" t="s">
        <v>1038</v>
      </c>
      <c r="E369" s="4" t="s">
        <v>1039</v>
      </c>
      <c r="F369" s="4" t="s">
        <v>1036</v>
      </c>
      <c r="G369" s="4" t="s">
        <v>1040</v>
      </c>
      <c r="H369" s="4" t="s">
        <v>307</v>
      </c>
      <c r="I369" s="4" t="s">
        <v>22</v>
      </c>
      <c r="J369" s="4" t="s">
        <v>23</v>
      </c>
      <c r="K369" s="5">
        <v>429381</v>
      </c>
      <c r="L369" s="5">
        <f>SUMIFS(Maksājumi_statusa!J:J,Maksājumi_statusa!D:D,D369)</f>
        <v>0</v>
      </c>
    </row>
    <row r="370" spans="1:12" ht="33.75" x14ac:dyDescent="0.2">
      <c r="A370" s="4" t="s">
        <v>980</v>
      </c>
      <c r="B370" s="4" t="s">
        <v>1032</v>
      </c>
      <c r="C370" s="4" t="s">
        <v>1033</v>
      </c>
      <c r="D370" s="4" t="s">
        <v>1041</v>
      </c>
      <c r="E370" s="4" t="s">
        <v>1042</v>
      </c>
      <c r="F370" s="4" t="s">
        <v>1036</v>
      </c>
      <c r="G370" s="4" t="s">
        <v>1043</v>
      </c>
      <c r="H370" s="4" t="s">
        <v>307</v>
      </c>
      <c r="I370" s="4" t="s">
        <v>22</v>
      </c>
      <c r="J370" s="4" t="s">
        <v>23</v>
      </c>
      <c r="K370" s="5">
        <v>308334</v>
      </c>
      <c r="L370" s="5">
        <f>SUMIFS(Maksājumi_statusa!J:J,Maksājumi_statusa!D:D,D370)</f>
        <v>0</v>
      </c>
    </row>
    <row r="371" spans="1:12" ht="33.75" x14ac:dyDescent="0.2">
      <c r="A371" s="4" t="s">
        <v>980</v>
      </c>
      <c r="B371" s="4" t="s">
        <v>1032</v>
      </c>
      <c r="C371" s="4" t="s">
        <v>1033</v>
      </c>
      <c r="D371" s="4" t="s">
        <v>1044</v>
      </c>
      <c r="E371" s="4" t="s">
        <v>1045</v>
      </c>
      <c r="F371" s="4" t="s">
        <v>1036</v>
      </c>
      <c r="G371" s="4" t="s">
        <v>1046</v>
      </c>
      <c r="H371" s="4" t="s">
        <v>307</v>
      </c>
      <c r="I371" s="4" t="s">
        <v>22</v>
      </c>
      <c r="J371" s="4" t="s">
        <v>23</v>
      </c>
      <c r="K371" s="5">
        <v>180194</v>
      </c>
      <c r="L371" s="5">
        <f>SUMIFS(Maksājumi_statusa!J:J,Maksājumi_statusa!D:D,D371)</f>
        <v>0</v>
      </c>
    </row>
    <row r="372" spans="1:12" ht="56.25" x14ac:dyDescent="0.2">
      <c r="A372" s="4" t="s">
        <v>980</v>
      </c>
      <c r="B372" s="4" t="s">
        <v>1032</v>
      </c>
      <c r="C372" s="4" t="s">
        <v>1033</v>
      </c>
      <c r="D372" s="4" t="s">
        <v>1047</v>
      </c>
      <c r="E372" s="4" t="s">
        <v>1048</v>
      </c>
      <c r="F372" s="4" t="s">
        <v>1036</v>
      </c>
      <c r="G372" s="4" t="s">
        <v>1049</v>
      </c>
      <c r="H372" s="4" t="s">
        <v>307</v>
      </c>
      <c r="I372" s="4" t="s">
        <v>22</v>
      </c>
      <c r="J372" s="4" t="s">
        <v>23</v>
      </c>
      <c r="K372" s="5">
        <v>203273.5</v>
      </c>
      <c r="L372" s="5">
        <f>SUMIFS(Maksājumi_statusa!J:J,Maksājumi_statusa!D:D,D372)</f>
        <v>0</v>
      </c>
    </row>
    <row r="373" spans="1:12" ht="56.25" x14ac:dyDescent="0.2">
      <c r="A373" s="4" t="s">
        <v>980</v>
      </c>
      <c r="B373" s="4" t="s">
        <v>1032</v>
      </c>
      <c r="C373" s="4" t="s">
        <v>1033</v>
      </c>
      <c r="D373" s="4" t="s">
        <v>1050</v>
      </c>
      <c r="E373" s="4" t="s">
        <v>1051</v>
      </c>
      <c r="F373" s="4" t="s">
        <v>1036</v>
      </c>
      <c r="G373" s="4" t="s">
        <v>1052</v>
      </c>
      <c r="H373" s="4" t="s">
        <v>307</v>
      </c>
      <c r="I373" s="4" t="s">
        <v>22</v>
      </c>
      <c r="J373" s="4" t="s">
        <v>23</v>
      </c>
      <c r="K373" s="5">
        <v>52508</v>
      </c>
      <c r="L373" s="5">
        <f>SUMIFS(Maksājumi_statusa!J:J,Maksājumi_statusa!D:D,D373)</f>
        <v>0</v>
      </c>
    </row>
    <row r="374" spans="1:12" ht="33.75" x14ac:dyDescent="0.2">
      <c r="A374" s="4" t="s">
        <v>980</v>
      </c>
      <c r="B374" s="4" t="s">
        <v>1032</v>
      </c>
      <c r="C374" s="4" t="s">
        <v>1033</v>
      </c>
      <c r="D374" s="4" t="s">
        <v>1053</v>
      </c>
      <c r="E374" s="4" t="s">
        <v>1054</v>
      </c>
      <c r="F374" s="4" t="s">
        <v>1036</v>
      </c>
      <c r="G374" s="4" t="s">
        <v>1055</v>
      </c>
      <c r="H374" s="4" t="s">
        <v>307</v>
      </c>
      <c r="I374" s="4" t="s">
        <v>22</v>
      </c>
      <c r="J374" s="4" t="s">
        <v>23</v>
      </c>
      <c r="K374" s="5">
        <v>145840</v>
      </c>
      <c r="L374" s="5">
        <f>SUMIFS(Maksājumi_statusa!J:J,Maksājumi_statusa!D:D,D374)</f>
        <v>0</v>
      </c>
    </row>
    <row r="375" spans="1:12" ht="33.75" x14ac:dyDescent="0.2">
      <c r="A375" s="4" t="s">
        <v>980</v>
      </c>
      <c r="B375" s="4" t="s">
        <v>1032</v>
      </c>
      <c r="C375" s="4" t="s">
        <v>1033</v>
      </c>
      <c r="D375" s="4" t="s">
        <v>1056</v>
      </c>
      <c r="E375" s="4" t="s">
        <v>1057</v>
      </c>
      <c r="F375" s="4" t="s">
        <v>1036</v>
      </c>
      <c r="G375" s="4" t="s">
        <v>1058</v>
      </c>
      <c r="H375" s="4" t="s">
        <v>307</v>
      </c>
      <c r="I375" s="4" t="s">
        <v>22</v>
      </c>
      <c r="J375" s="4" t="s">
        <v>23</v>
      </c>
      <c r="K375" s="5">
        <v>339248</v>
      </c>
      <c r="L375" s="5">
        <f>SUMIFS(Maksājumi_statusa!J:J,Maksājumi_statusa!D:D,D375)</f>
        <v>0</v>
      </c>
    </row>
    <row r="376" spans="1:12" ht="45" x14ac:dyDescent="0.2">
      <c r="A376" s="4" t="s">
        <v>980</v>
      </c>
      <c r="B376" s="4" t="s">
        <v>1032</v>
      </c>
      <c r="C376" s="4" t="s">
        <v>1033</v>
      </c>
      <c r="D376" s="4" t="s">
        <v>1059</v>
      </c>
      <c r="E376" s="4" t="s">
        <v>1060</v>
      </c>
      <c r="F376" s="4" t="s">
        <v>1036</v>
      </c>
      <c r="G376" s="4" t="s">
        <v>1061</v>
      </c>
      <c r="H376" s="4" t="s">
        <v>307</v>
      </c>
      <c r="I376" s="4" t="s">
        <v>22</v>
      </c>
      <c r="J376" s="4" t="s">
        <v>23</v>
      </c>
      <c r="K376" s="5">
        <v>308720</v>
      </c>
      <c r="L376" s="5">
        <f>SUMIFS(Maksājumi_statusa!J:J,Maksājumi_statusa!D:D,D376)</f>
        <v>0</v>
      </c>
    </row>
    <row r="377" spans="1:12" ht="33.75" x14ac:dyDescent="0.2">
      <c r="A377" s="4" t="s">
        <v>980</v>
      </c>
      <c r="B377" s="4" t="s">
        <v>1032</v>
      </c>
      <c r="C377" s="4" t="s">
        <v>1033</v>
      </c>
      <c r="D377" s="4" t="s">
        <v>1062</v>
      </c>
      <c r="E377" s="4" t="s">
        <v>1063</v>
      </c>
      <c r="F377" s="4" t="s">
        <v>1036</v>
      </c>
      <c r="G377" s="4" t="s">
        <v>1064</v>
      </c>
      <c r="H377" s="4" t="s">
        <v>307</v>
      </c>
      <c r="I377" s="4" t="s">
        <v>22</v>
      </c>
      <c r="J377" s="4" t="s">
        <v>23</v>
      </c>
      <c r="K377" s="5">
        <v>120107.5</v>
      </c>
      <c r="L377" s="5">
        <f>SUMIFS(Maksājumi_statusa!J:J,Maksājumi_statusa!D:D,D377)</f>
        <v>0</v>
      </c>
    </row>
  </sheetData>
  <mergeCells count="2"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B6B0-8266-4EE4-A110-66D6BB0979F5}">
  <sheetPr>
    <outlinePr summaryBelow="0"/>
  </sheetPr>
  <dimension ref="A1:J448"/>
  <sheetViews>
    <sheetView showGridLines="0" workbookViewId="0"/>
  </sheetViews>
  <sheetFormatPr defaultRowHeight="12.75" x14ac:dyDescent="0.2"/>
  <cols>
    <col min="1" max="1" width="20" customWidth="1"/>
    <col min="2" max="2" width="22.7109375" customWidth="1"/>
    <col min="3" max="3" width="18.7109375" customWidth="1"/>
    <col min="4" max="4" width="23.5703125" customWidth="1"/>
    <col min="5" max="5" width="14.85546875" customWidth="1"/>
    <col min="6" max="6" width="11.5703125" customWidth="1"/>
    <col min="7" max="7" width="10.7109375" customWidth="1"/>
    <col min="8" max="8" width="11.42578125" customWidth="1"/>
    <col min="9" max="9" width="16" customWidth="1"/>
    <col min="10" max="10" width="20.85546875" customWidth="1"/>
  </cols>
  <sheetData>
    <row r="1" spans="1:10" ht="22.5" x14ac:dyDescent="0.2">
      <c r="A1" s="1" t="s">
        <v>1065</v>
      </c>
    </row>
    <row r="3" spans="1:10" ht="33.75" x14ac:dyDescent="0.2">
      <c r="A3" s="2" t="s">
        <v>1066</v>
      </c>
      <c r="B3" s="2" t="s">
        <v>1067</v>
      </c>
      <c r="C3" s="2" t="s">
        <v>1068</v>
      </c>
      <c r="D3" s="2" t="s">
        <v>1069</v>
      </c>
      <c r="E3" s="2" t="s">
        <v>1070</v>
      </c>
      <c r="F3" s="8" t="s">
        <v>1071</v>
      </c>
      <c r="G3" s="8" t="s">
        <v>1072</v>
      </c>
      <c r="H3" s="2" t="s">
        <v>1073</v>
      </c>
      <c r="I3" s="2" t="s">
        <v>10</v>
      </c>
      <c r="J3" s="3" t="s">
        <v>1074</v>
      </c>
    </row>
    <row r="4" spans="1:10" x14ac:dyDescent="0.2">
      <c r="A4" s="4" t="s">
        <v>1075</v>
      </c>
      <c r="B4" s="4" t="s">
        <v>14</v>
      </c>
      <c r="C4" s="4" t="s">
        <v>15</v>
      </c>
      <c r="D4" s="4" t="s">
        <v>17</v>
      </c>
      <c r="E4" s="4" t="s">
        <v>22</v>
      </c>
      <c r="F4" s="9">
        <v>45377</v>
      </c>
      <c r="G4" s="4" t="s">
        <v>1076</v>
      </c>
      <c r="H4" s="4" t="s">
        <v>1077</v>
      </c>
      <c r="I4" s="4" t="s">
        <v>21</v>
      </c>
      <c r="J4" s="5">
        <v>11780613.34</v>
      </c>
    </row>
    <row r="5" spans="1:10" x14ac:dyDescent="0.2">
      <c r="A5" s="4" t="s">
        <v>1075</v>
      </c>
      <c r="B5" s="4" t="s">
        <v>14</v>
      </c>
      <c r="C5" s="4" t="s">
        <v>15</v>
      </c>
      <c r="D5" s="4" t="s">
        <v>17</v>
      </c>
      <c r="E5" s="4" t="s">
        <v>22</v>
      </c>
      <c r="F5" s="9">
        <v>45481.5</v>
      </c>
      <c r="G5" s="4" t="s">
        <v>1075</v>
      </c>
      <c r="H5" s="4" t="s">
        <v>1077</v>
      </c>
      <c r="I5" s="4" t="s">
        <v>21</v>
      </c>
      <c r="J5" s="5">
        <v>11780613.34</v>
      </c>
    </row>
    <row r="6" spans="1:10" x14ac:dyDescent="0.2">
      <c r="A6" s="4" t="s">
        <v>1075</v>
      </c>
      <c r="B6" s="4" t="s">
        <v>14</v>
      </c>
      <c r="C6" s="4" t="s">
        <v>24</v>
      </c>
      <c r="D6" s="4" t="s">
        <v>26</v>
      </c>
      <c r="E6" s="4" t="s">
        <v>22</v>
      </c>
      <c r="F6" s="9">
        <v>45341</v>
      </c>
      <c r="G6" s="4" t="s">
        <v>1076</v>
      </c>
      <c r="H6" s="4" t="s">
        <v>1077</v>
      </c>
      <c r="I6" s="4" t="s">
        <v>21</v>
      </c>
      <c r="J6" s="5">
        <v>1367594</v>
      </c>
    </row>
    <row r="7" spans="1:10" x14ac:dyDescent="0.2">
      <c r="A7" s="4" t="s">
        <v>1075</v>
      </c>
      <c r="B7" s="4" t="s">
        <v>14</v>
      </c>
      <c r="C7" s="4" t="s">
        <v>24</v>
      </c>
      <c r="D7" s="4" t="s">
        <v>29</v>
      </c>
      <c r="E7" s="4" t="s">
        <v>22</v>
      </c>
      <c r="F7" s="9">
        <v>45453</v>
      </c>
      <c r="G7" s="4" t="s">
        <v>1076</v>
      </c>
      <c r="H7" s="4" t="s">
        <v>1077</v>
      </c>
      <c r="I7" s="4" t="s">
        <v>21</v>
      </c>
      <c r="J7" s="5">
        <v>773971.36</v>
      </c>
    </row>
    <row r="8" spans="1:10" x14ac:dyDescent="0.2">
      <c r="A8" s="4" t="s">
        <v>1075</v>
      </c>
      <c r="B8" s="4" t="s">
        <v>14</v>
      </c>
      <c r="C8" s="4" t="s">
        <v>24</v>
      </c>
      <c r="D8" s="4" t="s">
        <v>29</v>
      </c>
      <c r="E8" s="4" t="s">
        <v>22</v>
      </c>
      <c r="F8" s="9">
        <v>45462</v>
      </c>
      <c r="G8" s="4" t="s">
        <v>1078</v>
      </c>
      <c r="H8" s="4" t="s">
        <v>1077</v>
      </c>
      <c r="I8" s="4" t="s">
        <v>21</v>
      </c>
      <c r="J8" s="5">
        <v>162533.99</v>
      </c>
    </row>
    <row r="9" spans="1:10" x14ac:dyDescent="0.2">
      <c r="A9" s="4" t="s">
        <v>1075</v>
      </c>
      <c r="B9" s="4" t="s">
        <v>14</v>
      </c>
      <c r="C9" s="4" t="s">
        <v>24</v>
      </c>
      <c r="D9" s="4" t="s">
        <v>32</v>
      </c>
      <c r="E9" s="4" t="s">
        <v>22</v>
      </c>
      <c r="F9" s="9">
        <v>45448</v>
      </c>
      <c r="G9" s="4" t="s">
        <v>1076</v>
      </c>
      <c r="H9" s="4" t="s">
        <v>1077</v>
      </c>
      <c r="I9" s="4" t="s">
        <v>21</v>
      </c>
      <c r="J9" s="5">
        <v>19384.2</v>
      </c>
    </row>
    <row r="10" spans="1:10" x14ac:dyDescent="0.2">
      <c r="A10" s="4" t="s">
        <v>1075</v>
      </c>
      <c r="B10" s="4" t="s">
        <v>14</v>
      </c>
      <c r="C10" s="4" t="s">
        <v>24</v>
      </c>
      <c r="D10" s="4" t="s">
        <v>38</v>
      </c>
      <c r="E10" s="4" t="s">
        <v>22</v>
      </c>
      <c r="F10" s="9">
        <v>45488</v>
      </c>
      <c r="G10" s="4" t="s">
        <v>1076</v>
      </c>
      <c r="H10" s="4" t="s">
        <v>1077</v>
      </c>
      <c r="I10" s="4" t="s">
        <v>21</v>
      </c>
      <c r="J10" s="5">
        <v>1400000</v>
      </c>
    </row>
    <row r="11" spans="1:10" x14ac:dyDescent="0.2">
      <c r="A11" s="4" t="s">
        <v>1075</v>
      </c>
      <c r="B11" s="4" t="s">
        <v>14</v>
      </c>
      <c r="C11" s="4" t="s">
        <v>40</v>
      </c>
      <c r="D11" s="4" t="s">
        <v>42</v>
      </c>
      <c r="E11" s="4" t="s">
        <v>22</v>
      </c>
      <c r="F11" s="9">
        <v>45194</v>
      </c>
      <c r="G11" s="4" t="s">
        <v>1076</v>
      </c>
      <c r="H11" s="4" t="s">
        <v>1077</v>
      </c>
      <c r="I11" s="4" t="s">
        <v>21</v>
      </c>
      <c r="J11" s="5">
        <v>241196</v>
      </c>
    </row>
    <row r="12" spans="1:10" x14ac:dyDescent="0.2">
      <c r="A12" s="4" t="s">
        <v>1075</v>
      </c>
      <c r="B12" s="4" t="s">
        <v>14</v>
      </c>
      <c r="C12" s="4" t="s">
        <v>40</v>
      </c>
      <c r="D12" s="4" t="s">
        <v>42</v>
      </c>
      <c r="E12" s="4" t="s">
        <v>22</v>
      </c>
      <c r="F12" s="9">
        <v>45351.5</v>
      </c>
      <c r="G12" s="4" t="s">
        <v>1075</v>
      </c>
      <c r="H12" s="4" t="s">
        <v>1077</v>
      </c>
      <c r="I12" s="4" t="s">
        <v>21</v>
      </c>
      <c r="J12" s="5">
        <v>146113</v>
      </c>
    </row>
    <row r="13" spans="1:10" x14ac:dyDescent="0.2">
      <c r="A13" s="4" t="s">
        <v>1075</v>
      </c>
      <c r="B13" s="4" t="s">
        <v>14</v>
      </c>
      <c r="C13" s="4" t="s">
        <v>40</v>
      </c>
      <c r="D13" s="4" t="s">
        <v>44</v>
      </c>
      <c r="E13" s="4" t="s">
        <v>22</v>
      </c>
      <c r="F13" s="9">
        <v>45454.5</v>
      </c>
      <c r="G13" s="4" t="s">
        <v>1075</v>
      </c>
      <c r="H13" s="4" t="s">
        <v>1077</v>
      </c>
      <c r="I13" s="4" t="s">
        <v>21</v>
      </c>
      <c r="J13" s="5">
        <v>468571.75</v>
      </c>
    </row>
    <row r="14" spans="1:10" x14ac:dyDescent="0.2">
      <c r="A14" s="4" t="s">
        <v>1075</v>
      </c>
      <c r="B14" s="4" t="s">
        <v>14</v>
      </c>
      <c r="C14" s="4" t="s">
        <v>40</v>
      </c>
      <c r="D14" s="4" t="s">
        <v>47</v>
      </c>
      <c r="E14" s="4" t="s">
        <v>22</v>
      </c>
      <c r="F14" s="9">
        <v>45302</v>
      </c>
      <c r="G14" s="4" t="s">
        <v>1076</v>
      </c>
      <c r="H14" s="4" t="s">
        <v>1077</v>
      </c>
      <c r="I14" s="4" t="s">
        <v>21</v>
      </c>
      <c r="J14" s="5">
        <v>86394</v>
      </c>
    </row>
    <row r="15" spans="1:10" x14ac:dyDescent="0.2">
      <c r="A15" s="4" t="s">
        <v>1075</v>
      </c>
      <c r="B15" s="4" t="s">
        <v>14</v>
      </c>
      <c r="C15" s="4" t="s">
        <v>40</v>
      </c>
      <c r="D15" s="4" t="s">
        <v>47</v>
      </c>
      <c r="E15" s="4" t="s">
        <v>22</v>
      </c>
      <c r="F15" s="9">
        <v>45454.5</v>
      </c>
      <c r="G15" s="4" t="s">
        <v>1075</v>
      </c>
      <c r="H15" s="4" t="s">
        <v>1077</v>
      </c>
      <c r="I15" s="4" t="s">
        <v>21</v>
      </c>
      <c r="J15" s="5">
        <v>91180.01</v>
      </c>
    </row>
    <row r="16" spans="1:10" x14ac:dyDescent="0.2">
      <c r="A16" s="4" t="s">
        <v>1075</v>
      </c>
      <c r="B16" s="4" t="s">
        <v>14</v>
      </c>
      <c r="C16" s="4" t="s">
        <v>40</v>
      </c>
      <c r="D16" s="4" t="s">
        <v>47</v>
      </c>
      <c r="E16" s="4" t="s">
        <v>22</v>
      </c>
      <c r="F16" s="9">
        <v>45426</v>
      </c>
      <c r="G16" s="4" t="s">
        <v>1078</v>
      </c>
      <c r="H16" s="4" t="s">
        <v>1077</v>
      </c>
      <c r="I16" s="4" t="s">
        <v>21</v>
      </c>
      <c r="J16" s="5">
        <v>166600</v>
      </c>
    </row>
    <row r="17" spans="1:10" x14ac:dyDescent="0.2">
      <c r="A17" s="4" t="s">
        <v>1075</v>
      </c>
      <c r="B17" s="4" t="s">
        <v>14</v>
      </c>
      <c r="C17" s="4" t="s">
        <v>40</v>
      </c>
      <c r="D17" s="4" t="s">
        <v>49</v>
      </c>
      <c r="E17" s="4" t="s">
        <v>22</v>
      </c>
      <c r="F17" s="9">
        <v>45317</v>
      </c>
      <c r="G17" s="4" t="s">
        <v>1076</v>
      </c>
      <c r="H17" s="4" t="s">
        <v>1077</v>
      </c>
      <c r="I17" s="4" t="s">
        <v>21</v>
      </c>
      <c r="J17" s="5">
        <v>83920</v>
      </c>
    </row>
    <row r="18" spans="1:10" x14ac:dyDescent="0.2">
      <c r="A18" s="4" t="s">
        <v>1075</v>
      </c>
      <c r="B18" s="4" t="s">
        <v>14</v>
      </c>
      <c r="C18" s="4" t="s">
        <v>40</v>
      </c>
      <c r="D18" s="4" t="s">
        <v>52</v>
      </c>
      <c r="E18" s="4" t="s">
        <v>22</v>
      </c>
      <c r="F18" s="9">
        <v>45414.5</v>
      </c>
      <c r="G18" s="4" t="s">
        <v>1075</v>
      </c>
      <c r="H18" s="4" t="s">
        <v>1077</v>
      </c>
      <c r="I18" s="4" t="s">
        <v>21</v>
      </c>
      <c r="J18" s="5">
        <v>1011593.97</v>
      </c>
    </row>
    <row r="19" spans="1:10" ht="45" x14ac:dyDescent="0.2">
      <c r="A19" s="4" t="s">
        <v>1075</v>
      </c>
      <c r="B19" s="4" t="s">
        <v>14</v>
      </c>
      <c r="C19" s="4" t="s">
        <v>88</v>
      </c>
      <c r="D19" s="4" t="s">
        <v>90</v>
      </c>
      <c r="E19" s="4" t="s">
        <v>22</v>
      </c>
      <c r="F19" s="9">
        <v>45429</v>
      </c>
      <c r="G19" s="4" t="s">
        <v>1076</v>
      </c>
      <c r="H19" s="4" t="s">
        <v>1077</v>
      </c>
      <c r="I19" s="4" t="s">
        <v>93</v>
      </c>
      <c r="J19" s="5">
        <v>128509.02</v>
      </c>
    </row>
    <row r="20" spans="1:10" ht="45" x14ac:dyDescent="0.2">
      <c r="A20" s="4" t="s">
        <v>1075</v>
      </c>
      <c r="B20" s="4" t="s">
        <v>14</v>
      </c>
      <c r="C20" s="4" t="s">
        <v>88</v>
      </c>
      <c r="D20" s="4" t="s">
        <v>90</v>
      </c>
      <c r="E20" s="4" t="s">
        <v>22</v>
      </c>
      <c r="F20" s="9">
        <v>45513.5</v>
      </c>
      <c r="G20" s="4" t="s">
        <v>1075</v>
      </c>
      <c r="H20" s="4" t="s">
        <v>1077</v>
      </c>
      <c r="I20" s="4" t="s">
        <v>93</v>
      </c>
      <c r="J20" s="5">
        <v>26232.22</v>
      </c>
    </row>
    <row r="21" spans="1:10" ht="45" x14ac:dyDescent="0.2">
      <c r="A21" s="4" t="s">
        <v>1075</v>
      </c>
      <c r="B21" s="4" t="s">
        <v>14</v>
      </c>
      <c r="C21" s="4" t="s">
        <v>88</v>
      </c>
      <c r="D21" s="4" t="s">
        <v>90</v>
      </c>
      <c r="E21" s="4" t="s">
        <v>22</v>
      </c>
      <c r="F21" s="9">
        <v>45531</v>
      </c>
      <c r="G21" s="4" t="s">
        <v>1078</v>
      </c>
      <c r="H21" s="4" t="s">
        <v>1077</v>
      </c>
      <c r="I21" s="4" t="s">
        <v>93</v>
      </c>
      <c r="J21" s="5">
        <v>102276.8</v>
      </c>
    </row>
    <row r="22" spans="1:10" ht="45" x14ac:dyDescent="0.2">
      <c r="A22" s="4" t="s">
        <v>1075</v>
      </c>
      <c r="B22" s="4" t="s">
        <v>14</v>
      </c>
      <c r="C22" s="4" t="s">
        <v>88</v>
      </c>
      <c r="D22" s="4" t="s">
        <v>103</v>
      </c>
      <c r="E22" s="4" t="s">
        <v>22</v>
      </c>
      <c r="F22" s="9">
        <v>45359</v>
      </c>
      <c r="G22" s="4" t="s">
        <v>1076</v>
      </c>
      <c r="H22" s="4" t="s">
        <v>1077</v>
      </c>
      <c r="I22" s="4" t="s">
        <v>93</v>
      </c>
      <c r="J22" s="5">
        <v>182463.55</v>
      </c>
    </row>
    <row r="23" spans="1:10" ht="45" x14ac:dyDescent="0.2">
      <c r="A23" s="4" t="s">
        <v>1075</v>
      </c>
      <c r="B23" s="4" t="s">
        <v>14</v>
      </c>
      <c r="C23" s="4" t="s">
        <v>88</v>
      </c>
      <c r="D23" s="4" t="s">
        <v>103</v>
      </c>
      <c r="E23" s="4" t="s">
        <v>22</v>
      </c>
      <c r="F23" s="9">
        <v>45432.5</v>
      </c>
      <c r="G23" s="4" t="s">
        <v>1075</v>
      </c>
      <c r="H23" s="4" t="s">
        <v>1077</v>
      </c>
      <c r="I23" s="4" t="s">
        <v>93</v>
      </c>
      <c r="J23" s="5">
        <v>102777.31</v>
      </c>
    </row>
    <row r="24" spans="1:10" ht="45" x14ac:dyDescent="0.2">
      <c r="A24" s="4" t="s">
        <v>1075</v>
      </c>
      <c r="B24" s="4" t="s">
        <v>14</v>
      </c>
      <c r="C24" s="4" t="s">
        <v>88</v>
      </c>
      <c r="D24" s="4" t="s">
        <v>103</v>
      </c>
      <c r="E24" s="4" t="s">
        <v>22</v>
      </c>
      <c r="F24" s="9">
        <v>45462.5</v>
      </c>
      <c r="G24" s="4" t="s">
        <v>1079</v>
      </c>
      <c r="H24" s="4" t="s">
        <v>1077</v>
      </c>
      <c r="I24" s="4" t="s">
        <v>93</v>
      </c>
      <c r="J24" s="5">
        <v>53978.12</v>
      </c>
    </row>
    <row r="25" spans="1:10" ht="45" x14ac:dyDescent="0.2">
      <c r="A25" s="4" t="s">
        <v>1075</v>
      </c>
      <c r="B25" s="4" t="s">
        <v>14</v>
      </c>
      <c r="C25" s="4" t="s">
        <v>88</v>
      </c>
      <c r="D25" s="4" t="s">
        <v>103</v>
      </c>
      <c r="E25" s="4" t="s">
        <v>22</v>
      </c>
      <c r="F25" s="9">
        <v>45517.5</v>
      </c>
      <c r="G25" s="4" t="s">
        <v>1080</v>
      </c>
      <c r="H25" s="4" t="s">
        <v>1077</v>
      </c>
      <c r="I25" s="4" t="s">
        <v>93</v>
      </c>
      <c r="J25" s="5">
        <v>24643.21</v>
      </c>
    </row>
    <row r="26" spans="1:10" ht="45" x14ac:dyDescent="0.2">
      <c r="A26" s="4" t="s">
        <v>1075</v>
      </c>
      <c r="B26" s="4" t="s">
        <v>14</v>
      </c>
      <c r="C26" s="4" t="s">
        <v>88</v>
      </c>
      <c r="D26" s="4" t="s">
        <v>106</v>
      </c>
      <c r="E26" s="4" t="s">
        <v>22</v>
      </c>
      <c r="F26" s="9">
        <v>45371</v>
      </c>
      <c r="G26" s="4" t="s">
        <v>1076</v>
      </c>
      <c r="H26" s="4" t="s">
        <v>1077</v>
      </c>
      <c r="I26" s="4" t="s">
        <v>93</v>
      </c>
      <c r="J26" s="5">
        <v>42091.19</v>
      </c>
    </row>
    <row r="27" spans="1:10" ht="45" x14ac:dyDescent="0.2">
      <c r="A27" s="4" t="s">
        <v>1075</v>
      </c>
      <c r="B27" s="4" t="s">
        <v>14</v>
      </c>
      <c r="C27" s="4" t="s">
        <v>88</v>
      </c>
      <c r="D27" s="4" t="s">
        <v>106</v>
      </c>
      <c r="E27" s="4" t="s">
        <v>22</v>
      </c>
      <c r="F27" s="9">
        <v>45483.5</v>
      </c>
      <c r="G27" s="4" t="s">
        <v>1075</v>
      </c>
      <c r="H27" s="4" t="s">
        <v>1077</v>
      </c>
      <c r="I27" s="4" t="s">
        <v>93</v>
      </c>
      <c r="J27" s="5">
        <v>0</v>
      </c>
    </row>
    <row r="28" spans="1:10" ht="45" x14ac:dyDescent="0.2">
      <c r="A28" s="4" t="s">
        <v>1075</v>
      </c>
      <c r="B28" s="4" t="s">
        <v>14</v>
      </c>
      <c r="C28" s="4" t="s">
        <v>88</v>
      </c>
      <c r="D28" s="4" t="s">
        <v>109</v>
      </c>
      <c r="E28" s="4" t="s">
        <v>22</v>
      </c>
      <c r="F28" s="9">
        <v>45370</v>
      </c>
      <c r="G28" s="4" t="s">
        <v>1076</v>
      </c>
      <c r="H28" s="4" t="s">
        <v>1077</v>
      </c>
      <c r="I28" s="4" t="s">
        <v>93</v>
      </c>
      <c r="J28" s="5">
        <v>222525</v>
      </c>
    </row>
    <row r="29" spans="1:10" ht="45" x14ac:dyDescent="0.2">
      <c r="A29" s="4" t="s">
        <v>1075</v>
      </c>
      <c r="B29" s="4" t="s">
        <v>14</v>
      </c>
      <c r="C29" s="4" t="s">
        <v>88</v>
      </c>
      <c r="D29" s="4" t="s">
        <v>109</v>
      </c>
      <c r="E29" s="4" t="s">
        <v>22</v>
      </c>
      <c r="F29" s="9">
        <v>45432.5</v>
      </c>
      <c r="G29" s="4" t="s">
        <v>1075</v>
      </c>
      <c r="H29" s="4" t="s">
        <v>1077</v>
      </c>
      <c r="I29" s="4" t="s">
        <v>93</v>
      </c>
      <c r="J29" s="5">
        <v>71129.03</v>
      </c>
    </row>
    <row r="30" spans="1:10" ht="45" x14ac:dyDescent="0.2">
      <c r="A30" s="4" t="s">
        <v>1075</v>
      </c>
      <c r="B30" s="4" t="s">
        <v>14</v>
      </c>
      <c r="C30" s="4" t="s">
        <v>88</v>
      </c>
      <c r="D30" s="4" t="s">
        <v>109</v>
      </c>
      <c r="E30" s="4" t="s">
        <v>22</v>
      </c>
      <c r="F30" s="9">
        <v>45439.5</v>
      </c>
      <c r="G30" s="4" t="s">
        <v>1079</v>
      </c>
      <c r="H30" s="4" t="s">
        <v>1077</v>
      </c>
      <c r="I30" s="4" t="s">
        <v>93</v>
      </c>
      <c r="J30" s="5">
        <v>151395.97</v>
      </c>
    </row>
    <row r="31" spans="1:10" ht="45" x14ac:dyDescent="0.2">
      <c r="A31" s="4" t="s">
        <v>1075</v>
      </c>
      <c r="B31" s="4" t="s">
        <v>14</v>
      </c>
      <c r="C31" s="4" t="s">
        <v>88</v>
      </c>
      <c r="D31" s="4" t="s">
        <v>109</v>
      </c>
      <c r="E31" s="4" t="s">
        <v>22</v>
      </c>
      <c r="F31" s="9">
        <v>45450.5</v>
      </c>
      <c r="G31" s="4" t="s">
        <v>1080</v>
      </c>
      <c r="H31" s="4" t="s">
        <v>1077</v>
      </c>
      <c r="I31" s="4" t="s">
        <v>93</v>
      </c>
      <c r="J31" s="5">
        <v>0</v>
      </c>
    </row>
    <row r="32" spans="1:10" ht="45" x14ac:dyDescent="0.2">
      <c r="A32" s="4" t="s">
        <v>1075</v>
      </c>
      <c r="B32" s="4" t="s">
        <v>14</v>
      </c>
      <c r="C32" s="4" t="s">
        <v>88</v>
      </c>
      <c r="D32" s="4" t="s">
        <v>109</v>
      </c>
      <c r="E32" s="4" t="s">
        <v>22</v>
      </c>
      <c r="F32" s="9">
        <v>45516.5</v>
      </c>
      <c r="G32" s="4" t="s">
        <v>1081</v>
      </c>
      <c r="H32" s="4" t="s">
        <v>1077</v>
      </c>
      <c r="I32" s="4" t="s">
        <v>93</v>
      </c>
      <c r="J32" s="5">
        <v>0</v>
      </c>
    </row>
    <row r="33" spans="1:10" ht="45" x14ac:dyDescent="0.2">
      <c r="A33" s="4" t="s">
        <v>1075</v>
      </c>
      <c r="B33" s="4" t="s">
        <v>14</v>
      </c>
      <c r="C33" s="4" t="s">
        <v>88</v>
      </c>
      <c r="D33" s="4" t="s">
        <v>109</v>
      </c>
      <c r="E33" s="4" t="s">
        <v>22</v>
      </c>
      <c r="F33" s="9"/>
      <c r="G33" s="4" t="s">
        <v>1081</v>
      </c>
      <c r="H33" s="4" t="s">
        <v>1077</v>
      </c>
      <c r="I33" s="4" t="s">
        <v>93</v>
      </c>
      <c r="J33" s="5">
        <v>3612.72</v>
      </c>
    </row>
    <row r="34" spans="1:10" ht="45" x14ac:dyDescent="0.2">
      <c r="A34" s="4" t="s">
        <v>1075</v>
      </c>
      <c r="B34" s="4" t="s">
        <v>14</v>
      </c>
      <c r="C34" s="4" t="s">
        <v>88</v>
      </c>
      <c r="D34" s="4" t="s">
        <v>111</v>
      </c>
      <c r="E34" s="4" t="s">
        <v>22</v>
      </c>
      <c r="F34" s="9">
        <v>45371</v>
      </c>
      <c r="G34" s="4" t="s">
        <v>1076</v>
      </c>
      <c r="H34" s="4" t="s">
        <v>1077</v>
      </c>
      <c r="I34" s="4" t="s">
        <v>93</v>
      </c>
      <c r="J34" s="5">
        <v>30548.63</v>
      </c>
    </row>
    <row r="35" spans="1:10" ht="45" x14ac:dyDescent="0.2">
      <c r="A35" s="4" t="s">
        <v>1075</v>
      </c>
      <c r="B35" s="4" t="s">
        <v>14</v>
      </c>
      <c r="C35" s="4" t="s">
        <v>88</v>
      </c>
      <c r="D35" s="4" t="s">
        <v>111</v>
      </c>
      <c r="E35" s="4" t="s">
        <v>22</v>
      </c>
      <c r="F35" s="9">
        <v>45483.5</v>
      </c>
      <c r="G35" s="4" t="s">
        <v>1075</v>
      </c>
      <c r="H35" s="4" t="s">
        <v>1077</v>
      </c>
      <c r="I35" s="4" t="s">
        <v>93</v>
      </c>
      <c r="J35" s="5">
        <v>0</v>
      </c>
    </row>
    <row r="36" spans="1:10" ht="45" x14ac:dyDescent="0.2">
      <c r="A36" s="4" t="s">
        <v>1075</v>
      </c>
      <c r="B36" s="4" t="s">
        <v>14</v>
      </c>
      <c r="C36" s="4" t="s">
        <v>88</v>
      </c>
      <c r="D36" s="4" t="s">
        <v>113</v>
      </c>
      <c r="E36" s="4" t="s">
        <v>22</v>
      </c>
      <c r="F36" s="9">
        <v>45460</v>
      </c>
      <c r="G36" s="4" t="s">
        <v>1076</v>
      </c>
      <c r="H36" s="4" t="s">
        <v>1077</v>
      </c>
      <c r="I36" s="4" t="s">
        <v>93</v>
      </c>
      <c r="J36" s="5">
        <v>183482</v>
      </c>
    </row>
    <row r="37" spans="1:10" ht="45" x14ac:dyDescent="0.2">
      <c r="A37" s="4" t="s">
        <v>1075</v>
      </c>
      <c r="B37" s="4" t="s">
        <v>14</v>
      </c>
      <c r="C37" s="4" t="s">
        <v>88</v>
      </c>
      <c r="D37" s="4" t="s">
        <v>123</v>
      </c>
      <c r="E37" s="4" t="s">
        <v>22</v>
      </c>
      <c r="F37" s="9">
        <v>45390</v>
      </c>
      <c r="G37" s="4" t="s">
        <v>1076</v>
      </c>
      <c r="H37" s="4" t="s">
        <v>1077</v>
      </c>
      <c r="I37" s="4" t="s">
        <v>93</v>
      </c>
      <c r="J37" s="5">
        <v>13898.1</v>
      </c>
    </row>
    <row r="38" spans="1:10" ht="45" x14ac:dyDescent="0.2">
      <c r="A38" s="4" t="s">
        <v>1075</v>
      </c>
      <c r="B38" s="4" t="s">
        <v>14</v>
      </c>
      <c r="C38" s="4" t="s">
        <v>88</v>
      </c>
      <c r="D38" s="4" t="s">
        <v>123</v>
      </c>
      <c r="E38" s="4" t="s">
        <v>22</v>
      </c>
      <c r="F38" s="9">
        <v>45439.5</v>
      </c>
      <c r="G38" s="4" t="s">
        <v>1075</v>
      </c>
      <c r="H38" s="4" t="s">
        <v>1077</v>
      </c>
      <c r="I38" s="4" t="s">
        <v>93</v>
      </c>
      <c r="J38" s="5">
        <v>13615.15</v>
      </c>
    </row>
    <row r="39" spans="1:10" ht="45" x14ac:dyDescent="0.2">
      <c r="A39" s="4" t="s">
        <v>1075</v>
      </c>
      <c r="B39" s="4" t="s">
        <v>14</v>
      </c>
      <c r="C39" s="4" t="s">
        <v>88</v>
      </c>
      <c r="D39" s="4" t="s">
        <v>129</v>
      </c>
      <c r="E39" s="4" t="s">
        <v>22</v>
      </c>
      <c r="F39" s="9">
        <v>45449</v>
      </c>
      <c r="G39" s="4" t="s">
        <v>1076</v>
      </c>
      <c r="H39" s="4" t="s">
        <v>1077</v>
      </c>
      <c r="I39" s="4" t="s">
        <v>93</v>
      </c>
      <c r="J39" s="5">
        <v>374061.86</v>
      </c>
    </row>
    <row r="40" spans="1:10" ht="45" x14ac:dyDescent="0.2">
      <c r="A40" s="4" t="s">
        <v>1075</v>
      </c>
      <c r="B40" s="4" t="s">
        <v>14</v>
      </c>
      <c r="C40" s="4" t="s">
        <v>88</v>
      </c>
      <c r="D40" s="4" t="s">
        <v>131</v>
      </c>
      <c r="E40" s="4" t="s">
        <v>22</v>
      </c>
      <c r="F40" s="9">
        <v>45387.5</v>
      </c>
      <c r="G40" s="4" t="s">
        <v>1075</v>
      </c>
      <c r="H40" s="4" t="s">
        <v>1077</v>
      </c>
      <c r="I40" s="4" t="s">
        <v>93</v>
      </c>
      <c r="J40" s="5">
        <v>15750</v>
      </c>
    </row>
    <row r="41" spans="1:10" ht="45" x14ac:dyDescent="0.2">
      <c r="A41" s="4" t="s">
        <v>1075</v>
      </c>
      <c r="B41" s="4" t="s">
        <v>14</v>
      </c>
      <c r="C41" s="4" t="s">
        <v>88</v>
      </c>
      <c r="D41" s="4" t="s">
        <v>131</v>
      </c>
      <c r="E41" s="4" t="s">
        <v>22</v>
      </c>
      <c r="F41" s="9">
        <v>45399</v>
      </c>
      <c r="G41" s="4" t="s">
        <v>1076</v>
      </c>
      <c r="H41" s="4" t="s">
        <v>1077</v>
      </c>
      <c r="I41" s="4" t="s">
        <v>93</v>
      </c>
      <c r="J41" s="5">
        <v>217654</v>
      </c>
    </row>
    <row r="42" spans="1:10" ht="45" x14ac:dyDescent="0.2">
      <c r="A42" s="4" t="s">
        <v>1075</v>
      </c>
      <c r="B42" s="4" t="s">
        <v>14</v>
      </c>
      <c r="C42" s="4" t="s">
        <v>88</v>
      </c>
      <c r="D42" s="4" t="s">
        <v>134</v>
      </c>
      <c r="E42" s="4" t="s">
        <v>22</v>
      </c>
      <c r="F42" s="9">
        <v>45390</v>
      </c>
      <c r="G42" s="4" t="s">
        <v>1076</v>
      </c>
      <c r="H42" s="4" t="s">
        <v>1077</v>
      </c>
      <c r="I42" s="4" t="s">
        <v>93</v>
      </c>
      <c r="J42" s="5">
        <v>160679.6</v>
      </c>
    </row>
    <row r="43" spans="1:10" ht="45" x14ac:dyDescent="0.2">
      <c r="A43" s="4" t="s">
        <v>1075</v>
      </c>
      <c r="B43" s="4" t="s">
        <v>14</v>
      </c>
      <c r="C43" s="4" t="s">
        <v>88</v>
      </c>
      <c r="D43" s="4" t="s">
        <v>137</v>
      </c>
      <c r="E43" s="4" t="s">
        <v>22</v>
      </c>
      <c r="F43" s="9">
        <v>45359</v>
      </c>
      <c r="G43" s="4" t="s">
        <v>1076</v>
      </c>
      <c r="H43" s="4" t="s">
        <v>1077</v>
      </c>
      <c r="I43" s="4" t="s">
        <v>93</v>
      </c>
      <c r="J43" s="5">
        <v>84790.67</v>
      </c>
    </row>
    <row r="44" spans="1:10" ht="45" x14ac:dyDescent="0.2">
      <c r="A44" s="4" t="s">
        <v>1075</v>
      </c>
      <c r="B44" s="4" t="s">
        <v>14</v>
      </c>
      <c r="C44" s="4" t="s">
        <v>88</v>
      </c>
      <c r="D44" s="4" t="s">
        <v>137</v>
      </c>
      <c r="E44" s="4" t="s">
        <v>22</v>
      </c>
      <c r="F44" s="9">
        <v>45408.5</v>
      </c>
      <c r="G44" s="4" t="s">
        <v>1075</v>
      </c>
      <c r="H44" s="4" t="s">
        <v>1077</v>
      </c>
      <c r="I44" s="4" t="s">
        <v>93</v>
      </c>
      <c r="J44" s="5">
        <v>56535.37</v>
      </c>
    </row>
    <row r="45" spans="1:10" ht="45" x14ac:dyDescent="0.2">
      <c r="A45" s="4" t="s">
        <v>1075</v>
      </c>
      <c r="B45" s="4" t="s">
        <v>14</v>
      </c>
      <c r="C45" s="4" t="s">
        <v>88</v>
      </c>
      <c r="D45" s="4" t="s">
        <v>137</v>
      </c>
      <c r="E45" s="4" t="s">
        <v>22</v>
      </c>
      <c r="F45" s="9">
        <v>45455.5</v>
      </c>
      <c r="G45" s="4" t="s">
        <v>1079</v>
      </c>
      <c r="H45" s="4" t="s">
        <v>1077</v>
      </c>
      <c r="I45" s="4" t="s">
        <v>93</v>
      </c>
      <c r="J45" s="5">
        <v>28255.31</v>
      </c>
    </row>
    <row r="46" spans="1:10" ht="45" x14ac:dyDescent="0.2">
      <c r="A46" s="4" t="s">
        <v>1075</v>
      </c>
      <c r="B46" s="4" t="s">
        <v>14</v>
      </c>
      <c r="C46" s="4" t="s">
        <v>88</v>
      </c>
      <c r="D46" s="4" t="s">
        <v>140</v>
      </c>
      <c r="E46" s="4" t="s">
        <v>22</v>
      </c>
      <c r="F46" s="9">
        <v>45405</v>
      </c>
      <c r="G46" s="4" t="s">
        <v>1076</v>
      </c>
      <c r="H46" s="4" t="s">
        <v>1077</v>
      </c>
      <c r="I46" s="4" t="s">
        <v>93</v>
      </c>
      <c r="J46" s="5">
        <v>73571.7</v>
      </c>
    </row>
    <row r="47" spans="1:10" ht="45" x14ac:dyDescent="0.2">
      <c r="A47" s="4" t="s">
        <v>1075</v>
      </c>
      <c r="B47" s="4" t="s">
        <v>14</v>
      </c>
      <c r="C47" s="4" t="s">
        <v>88</v>
      </c>
      <c r="D47" s="4" t="s">
        <v>140</v>
      </c>
      <c r="E47" s="4" t="s">
        <v>22</v>
      </c>
      <c r="F47" s="9">
        <v>45524.5</v>
      </c>
      <c r="G47" s="4" t="s">
        <v>1075</v>
      </c>
      <c r="H47" s="4" t="s">
        <v>1077</v>
      </c>
      <c r="I47" s="4" t="s">
        <v>93</v>
      </c>
      <c r="J47" s="5">
        <v>0</v>
      </c>
    </row>
    <row r="48" spans="1:10" ht="45" x14ac:dyDescent="0.2">
      <c r="A48" s="4" t="s">
        <v>1075</v>
      </c>
      <c r="B48" s="4" t="s">
        <v>14</v>
      </c>
      <c r="C48" s="4" t="s">
        <v>88</v>
      </c>
      <c r="D48" s="4" t="s">
        <v>140</v>
      </c>
      <c r="E48" s="4" t="s">
        <v>22</v>
      </c>
      <c r="F48" s="9">
        <v>45484</v>
      </c>
      <c r="G48" s="4" t="s">
        <v>1078</v>
      </c>
      <c r="H48" s="4" t="s">
        <v>1077</v>
      </c>
      <c r="I48" s="4" t="s">
        <v>93</v>
      </c>
      <c r="J48" s="5">
        <v>73571.7</v>
      </c>
    </row>
    <row r="49" spans="1:10" ht="45" x14ac:dyDescent="0.2">
      <c r="A49" s="4" t="s">
        <v>1075</v>
      </c>
      <c r="B49" s="4" t="s">
        <v>14</v>
      </c>
      <c r="C49" s="4" t="s">
        <v>88</v>
      </c>
      <c r="D49" s="4" t="s">
        <v>145</v>
      </c>
      <c r="E49" s="4" t="s">
        <v>22</v>
      </c>
      <c r="F49" s="9">
        <v>45406</v>
      </c>
      <c r="G49" s="4" t="s">
        <v>1076</v>
      </c>
      <c r="H49" s="4" t="s">
        <v>1077</v>
      </c>
      <c r="I49" s="4" t="s">
        <v>93</v>
      </c>
      <c r="J49" s="5">
        <v>284173.2</v>
      </c>
    </row>
    <row r="50" spans="1:10" ht="45" x14ac:dyDescent="0.2">
      <c r="A50" s="4" t="s">
        <v>1075</v>
      </c>
      <c r="B50" s="4" t="s">
        <v>14</v>
      </c>
      <c r="C50" s="4" t="s">
        <v>88</v>
      </c>
      <c r="D50" s="4" t="s">
        <v>147</v>
      </c>
      <c r="E50" s="4" t="s">
        <v>22</v>
      </c>
      <c r="F50" s="9">
        <v>45400</v>
      </c>
      <c r="G50" s="4" t="s">
        <v>1076</v>
      </c>
      <c r="H50" s="4" t="s">
        <v>1077</v>
      </c>
      <c r="I50" s="4" t="s">
        <v>93</v>
      </c>
      <c r="J50" s="5">
        <v>203461.2</v>
      </c>
    </row>
    <row r="51" spans="1:10" ht="45" x14ac:dyDescent="0.2">
      <c r="A51" s="4" t="s">
        <v>1075</v>
      </c>
      <c r="B51" s="4" t="s">
        <v>14</v>
      </c>
      <c r="C51" s="4" t="s">
        <v>88</v>
      </c>
      <c r="D51" s="4" t="s">
        <v>147</v>
      </c>
      <c r="E51" s="4" t="s">
        <v>22</v>
      </c>
      <c r="F51" s="9">
        <v>45481</v>
      </c>
      <c r="G51" s="4" t="s">
        <v>1078</v>
      </c>
      <c r="H51" s="4" t="s">
        <v>1077</v>
      </c>
      <c r="I51" s="4" t="s">
        <v>93</v>
      </c>
      <c r="J51" s="5">
        <v>203461.2</v>
      </c>
    </row>
    <row r="52" spans="1:10" ht="45" x14ac:dyDescent="0.2">
      <c r="A52" s="4" t="s">
        <v>1075</v>
      </c>
      <c r="B52" s="4" t="s">
        <v>14</v>
      </c>
      <c r="C52" s="4" t="s">
        <v>88</v>
      </c>
      <c r="D52" s="4" t="s">
        <v>147</v>
      </c>
      <c r="E52" s="4" t="s">
        <v>22</v>
      </c>
      <c r="F52" s="9">
        <v>45519.5</v>
      </c>
      <c r="G52" s="4" t="s">
        <v>1075</v>
      </c>
      <c r="H52" s="4" t="s">
        <v>1077</v>
      </c>
      <c r="I52" s="4" t="s">
        <v>93</v>
      </c>
      <c r="J52" s="5">
        <v>0</v>
      </c>
    </row>
    <row r="53" spans="1:10" ht="45" x14ac:dyDescent="0.2">
      <c r="A53" s="4" t="s">
        <v>1075</v>
      </c>
      <c r="B53" s="4" t="s">
        <v>14</v>
      </c>
      <c r="C53" s="4" t="s">
        <v>88</v>
      </c>
      <c r="D53" s="4" t="s">
        <v>150</v>
      </c>
      <c r="E53" s="4" t="s">
        <v>22</v>
      </c>
      <c r="F53" s="9">
        <v>45483</v>
      </c>
      <c r="G53" s="4" t="s">
        <v>1076</v>
      </c>
      <c r="H53" s="4" t="s">
        <v>1077</v>
      </c>
      <c r="I53" s="4" t="s">
        <v>93</v>
      </c>
      <c r="J53" s="5">
        <v>269272.92</v>
      </c>
    </row>
    <row r="54" spans="1:10" ht="45" x14ac:dyDescent="0.2">
      <c r="A54" s="4" t="s">
        <v>1075</v>
      </c>
      <c r="B54" s="4" t="s">
        <v>14</v>
      </c>
      <c r="C54" s="4" t="s">
        <v>88</v>
      </c>
      <c r="D54" s="4" t="s">
        <v>152</v>
      </c>
      <c r="E54" s="4" t="s">
        <v>22</v>
      </c>
      <c r="F54" s="9">
        <v>45526</v>
      </c>
      <c r="G54" s="4" t="s">
        <v>1076</v>
      </c>
      <c r="H54" s="4" t="s">
        <v>1077</v>
      </c>
      <c r="I54" s="4" t="s">
        <v>93</v>
      </c>
      <c r="J54" s="5">
        <v>95401.02</v>
      </c>
    </row>
    <row r="55" spans="1:10" ht="45" x14ac:dyDescent="0.2">
      <c r="A55" s="4" t="s">
        <v>1075</v>
      </c>
      <c r="B55" s="4" t="s">
        <v>14</v>
      </c>
      <c r="C55" s="4" t="s">
        <v>88</v>
      </c>
      <c r="D55" s="4" t="s">
        <v>155</v>
      </c>
      <c r="E55" s="4" t="s">
        <v>22</v>
      </c>
      <c r="F55" s="9">
        <v>45492</v>
      </c>
      <c r="G55" s="4" t="s">
        <v>1076</v>
      </c>
      <c r="H55" s="4" t="s">
        <v>1077</v>
      </c>
      <c r="I55" s="4" t="s">
        <v>93</v>
      </c>
      <c r="J55" s="5">
        <v>131403.6</v>
      </c>
    </row>
    <row r="56" spans="1:10" ht="45" x14ac:dyDescent="0.2">
      <c r="A56" s="4" t="s">
        <v>1075</v>
      </c>
      <c r="B56" s="4" t="s">
        <v>14</v>
      </c>
      <c r="C56" s="4" t="s">
        <v>88</v>
      </c>
      <c r="D56" s="4" t="s">
        <v>157</v>
      </c>
      <c r="E56" s="4" t="s">
        <v>22</v>
      </c>
      <c r="F56" s="9">
        <v>45483</v>
      </c>
      <c r="G56" s="4" t="s">
        <v>1076</v>
      </c>
      <c r="H56" s="4" t="s">
        <v>1077</v>
      </c>
      <c r="I56" s="4" t="s">
        <v>93</v>
      </c>
      <c r="J56" s="5">
        <v>242164</v>
      </c>
    </row>
    <row r="57" spans="1:10" ht="45" x14ac:dyDescent="0.2">
      <c r="A57" s="4" t="s">
        <v>1075</v>
      </c>
      <c r="B57" s="4" t="s">
        <v>14</v>
      </c>
      <c r="C57" s="4" t="s">
        <v>88</v>
      </c>
      <c r="D57" s="4" t="s">
        <v>159</v>
      </c>
      <c r="E57" s="4" t="s">
        <v>22</v>
      </c>
      <c r="F57" s="9">
        <v>45483</v>
      </c>
      <c r="G57" s="4" t="s">
        <v>1076</v>
      </c>
      <c r="H57" s="4" t="s">
        <v>1077</v>
      </c>
      <c r="I57" s="4" t="s">
        <v>93</v>
      </c>
      <c r="J57" s="5">
        <v>249555.7</v>
      </c>
    </row>
    <row r="58" spans="1:10" ht="45" x14ac:dyDescent="0.2">
      <c r="A58" s="4" t="s">
        <v>1075</v>
      </c>
      <c r="B58" s="4" t="s">
        <v>14</v>
      </c>
      <c r="C58" s="4" t="s">
        <v>88</v>
      </c>
      <c r="D58" s="4" t="s">
        <v>164</v>
      </c>
      <c r="E58" s="4" t="s">
        <v>22</v>
      </c>
      <c r="F58" s="9">
        <v>45483</v>
      </c>
      <c r="G58" s="4" t="s">
        <v>1076</v>
      </c>
      <c r="H58" s="4" t="s">
        <v>1077</v>
      </c>
      <c r="I58" s="4" t="s">
        <v>93</v>
      </c>
      <c r="J58" s="5">
        <v>320831.90000000002</v>
      </c>
    </row>
    <row r="59" spans="1:10" ht="45" x14ac:dyDescent="0.2">
      <c r="A59" s="4" t="s">
        <v>1075</v>
      </c>
      <c r="B59" s="4" t="s">
        <v>14</v>
      </c>
      <c r="C59" s="4" t="s">
        <v>88</v>
      </c>
      <c r="D59" s="4" t="s">
        <v>174</v>
      </c>
      <c r="E59" s="4" t="s">
        <v>22</v>
      </c>
      <c r="F59" s="9">
        <v>45523.5</v>
      </c>
      <c r="G59" s="4" t="s">
        <v>1075</v>
      </c>
      <c r="H59" s="4" t="s">
        <v>1077</v>
      </c>
      <c r="I59" s="4" t="s">
        <v>93</v>
      </c>
      <c r="J59" s="5">
        <v>35500</v>
      </c>
    </row>
    <row r="60" spans="1:10" ht="45" x14ac:dyDescent="0.2">
      <c r="A60" s="4" t="s">
        <v>1075</v>
      </c>
      <c r="B60" s="4" t="s">
        <v>14</v>
      </c>
      <c r="C60" s="4" t="s">
        <v>88</v>
      </c>
      <c r="D60" s="4" t="s">
        <v>178</v>
      </c>
      <c r="E60" s="4" t="s">
        <v>22</v>
      </c>
      <c r="F60" s="9">
        <v>45510</v>
      </c>
      <c r="G60" s="4" t="s">
        <v>1076</v>
      </c>
      <c r="H60" s="4" t="s">
        <v>1077</v>
      </c>
      <c r="I60" s="4" t="s">
        <v>93</v>
      </c>
      <c r="J60" s="5">
        <v>131914.6</v>
      </c>
    </row>
    <row r="61" spans="1:10" ht="45" x14ac:dyDescent="0.2">
      <c r="A61" s="4" t="s">
        <v>1075</v>
      </c>
      <c r="B61" s="4" t="s">
        <v>14</v>
      </c>
      <c r="C61" s="4" t="s">
        <v>88</v>
      </c>
      <c r="D61" s="4" t="s">
        <v>180</v>
      </c>
      <c r="E61" s="4" t="s">
        <v>22</v>
      </c>
      <c r="F61" s="9">
        <v>45523</v>
      </c>
      <c r="G61" s="4" t="s">
        <v>1076</v>
      </c>
      <c r="H61" s="4" t="s">
        <v>1077</v>
      </c>
      <c r="I61" s="4" t="s">
        <v>93</v>
      </c>
      <c r="J61" s="5">
        <v>93052.93</v>
      </c>
    </row>
    <row r="62" spans="1:10" ht="45" x14ac:dyDescent="0.2">
      <c r="A62" s="4" t="s">
        <v>1075</v>
      </c>
      <c r="B62" s="4" t="s">
        <v>14</v>
      </c>
      <c r="C62" s="4" t="s">
        <v>88</v>
      </c>
      <c r="D62" s="4" t="s">
        <v>182</v>
      </c>
      <c r="E62" s="4" t="s">
        <v>22</v>
      </c>
      <c r="F62" s="9">
        <v>45523</v>
      </c>
      <c r="G62" s="4" t="s">
        <v>1076</v>
      </c>
      <c r="H62" s="4" t="s">
        <v>1077</v>
      </c>
      <c r="I62" s="4" t="s">
        <v>93</v>
      </c>
      <c r="J62" s="5">
        <v>77727.600000000006</v>
      </c>
    </row>
    <row r="63" spans="1:10" ht="45" x14ac:dyDescent="0.2">
      <c r="A63" s="4" t="s">
        <v>1075</v>
      </c>
      <c r="B63" s="4" t="s">
        <v>14</v>
      </c>
      <c r="C63" s="4" t="s">
        <v>88</v>
      </c>
      <c r="D63" s="4" t="s">
        <v>187</v>
      </c>
      <c r="E63" s="4" t="s">
        <v>22</v>
      </c>
      <c r="F63" s="9">
        <v>45456</v>
      </c>
      <c r="G63" s="4" t="s">
        <v>1076</v>
      </c>
      <c r="H63" s="4" t="s">
        <v>1077</v>
      </c>
      <c r="I63" s="4" t="s">
        <v>93</v>
      </c>
      <c r="J63" s="5">
        <v>123218.28</v>
      </c>
    </row>
    <row r="64" spans="1:10" x14ac:dyDescent="0.2">
      <c r="A64" s="4" t="s">
        <v>1075</v>
      </c>
      <c r="B64" s="4" t="s">
        <v>14</v>
      </c>
      <c r="C64" s="4" t="s">
        <v>196</v>
      </c>
      <c r="D64" s="4" t="s">
        <v>198</v>
      </c>
      <c r="E64" s="4" t="s">
        <v>22</v>
      </c>
      <c r="F64" s="9">
        <v>45358.709481562502</v>
      </c>
      <c r="G64" s="4" t="s">
        <v>1075</v>
      </c>
      <c r="H64" s="4" t="s">
        <v>1077</v>
      </c>
      <c r="I64" s="4" t="s">
        <v>58</v>
      </c>
      <c r="J64" s="5">
        <v>10993.25</v>
      </c>
    </row>
    <row r="65" spans="1:10" x14ac:dyDescent="0.2">
      <c r="A65" s="4" t="s">
        <v>1075</v>
      </c>
      <c r="B65" s="4" t="s">
        <v>14</v>
      </c>
      <c r="C65" s="4" t="s">
        <v>196</v>
      </c>
      <c r="D65" s="4" t="s">
        <v>201</v>
      </c>
      <c r="E65" s="4" t="s">
        <v>22</v>
      </c>
      <c r="F65" s="9">
        <v>45470</v>
      </c>
      <c r="G65" s="4" t="s">
        <v>1076</v>
      </c>
      <c r="H65" s="4" t="s">
        <v>1077</v>
      </c>
      <c r="I65" s="4" t="s">
        <v>58</v>
      </c>
      <c r="J65" s="5">
        <v>91504.46</v>
      </c>
    </row>
    <row r="66" spans="1:10" x14ac:dyDescent="0.2">
      <c r="A66" s="4" t="s">
        <v>1075</v>
      </c>
      <c r="B66" s="4" t="s">
        <v>14</v>
      </c>
      <c r="C66" s="4" t="s">
        <v>196</v>
      </c>
      <c r="D66" s="4" t="s">
        <v>201</v>
      </c>
      <c r="E66" s="4" t="s">
        <v>22</v>
      </c>
      <c r="F66" s="9">
        <v>45502.5</v>
      </c>
      <c r="G66" s="4" t="s">
        <v>1075</v>
      </c>
      <c r="H66" s="4" t="s">
        <v>1077</v>
      </c>
      <c r="I66" s="4" t="s">
        <v>58</v>
      </c>
      <c r="J66" s="5">
        <v>1800</v>
      </c>
    </row>
    <row r="67" spans="1:10" x14ac:dyDescent="0.2">
      <c r="A67" s="4" t="s">
        <v>1075</v>
      </c>
      <c r="B67" s="4" t="s">
        <v>14</v>
      </c>
      <c r="C67" s="4" t="s">
        <v>196</v>
      </c>
      <c r="D67" s="4" t="s">
        <v>204</v>
      </c>
      <c r="E67" s="4" t="s">
        <v>22</v>
      </c>
      <c r="F67" s="9">
        <v>45527.625997835603</v>
      </c>
      <c r="G67" s="4" t="s">
        <v>1075</v>
      </c>
      <c r="H67" s="4" t="s">
        <v>1077</v>
      </c>
      <c r="I67" s="4" t="s">
        <v>58</v>
      </c>
      <c r="J67" s="5">
        <v>14030</v>
      </c>
    </row>
    <row r="68" spans="1:10" x14ac:dyDescent="0.2">
      <c r="A68" s="4" t="s">
        <v>1075</v>
      </c>
      <c r="B68" s="4" t="s">
        <v>14</v>
      </c>
      <c r="C68" s="4" t="s">
        <v>196</v>
      </c>
      <c r="D68" s="4" t="s">
        <v>207</v>
      </c>
      <c r="E68" s="4" t="s">
        <v>22</v>
      </c>
      <c r="F68" s="9">
        <v>45531.556448460702</v>
      </c>
      <c r="G68" s="4" t="s">
        <v>1075</v>
      </c>
      <c r="H68" s="4" t="s">
        <v>1077</v>
      </c>
      <c r="I68" s="4" t="s">
        <v>58</v>
      </c>
      <c r="J68" s="5">
        <v>23350</v>
      </c>
    </row>
    <row r="69" spans="1:10" x14ac:dyDescent="0.2">
      <c r="A69" s="4" t="s">
        <v>1075</v>
      </c>
      <c r="B69" s="4" t="s">
        <v>14</v>
      </c>
      <c r="C69" s="4" t="s">
        <v>196</v>
      </c>
      <c r="D69" s="4" t="s">
        <v>210</v>
      </c>
      <c r="E69" s="4" t="s">
        <v>22</v>
      </c>
      <c r="F69" s="9">
        <v>45526.673081562498</v>
      </c>
      <c r="G69" s="4" t="s">
        <v>1075</v>
      </c>
      <c r="H69" s="4" t="s">
        <v>1077</v>
      </c>
      <c r="I69" s="4" t="s">
        <v>58</v>
      </c>
      <c r="J69" s="5">
        <v>16772.78</v>
      </c>
    </row>
    <row r="70" spans="1:10" x14ac:dyDescent="0.2">
      <c r="A70" s="4" t="s">
        <v>1075</v>
      </c>
      <c r="B70" s="4" t="s">
        <v>14</v>
      </c>
      <c r="C70" s="4" t="s">
        <v>196</v>
      </c>
      <c r="D70" s="4" t="s">
        <v>212</v>
      </c>
      <c r="E70" s="4" t="s">
        <v>22</v>
      </c>
      <c r="F70" s="9">
        <v>45519.5</v>
      </c>
      <c r="G70" s="4" t="s">
        <v>1075</v>
      </c>
      <c r="H70" s="4" t="s">
        <v>1077</v>
      </c>
      <c r="I70" s="4" t="s">
        <v>58</v>
      </c>
      <c r="J70" s="5">
        <v>0</v>
      </c>
    </row>
    <row r="71" spans="1:10" x14ac:dyDescent="0.2">
      <c r="A71" s="4" t="s">
        <v>1075</v>
      </c>
      <c r="B71" s="4" t="s">
        <v>14</v>
      </c>
      <c r="C71" s="4" t="s">
        <v>196</v>
      </c>
      <c r="D71" s="4" t="s">
        <v>215</v>
      </c>
      <c r="E71" s="4" t="s">
        <v>22</v>
      </c>
      <c r="F71" s="9">
        <v>45484</v>
      </c>
      <c r="G71" s="4" t="s">
        <v>1076</v>
      </c>
      <c r="H71" s="4" t="s">
        <v>1077</v>
      </c>
      <c r="I71" s="4" t="s">
        <v>58</v>
      </c>
      <c r="J71" s="5">
        <v>39000</v>
      </c>
    </row>
    <row r="72" spans="1:10" x14ac:dyDescent="0.2">
      <c r="A72" s="4" t="s">
        <v>1075</v>
      </c>
      <c r="B72" s="4" t="s">
        <v>14</v>
      </c>
      <c r="C72" s="4" t="s">
        <v>196</v>
      </c>
      <c r="D72" s="4" t="s">
        <v>217</v>
      </c>
      <c r="E72" s="4" t="s">
        <v>22</v>
      </c>
      <c r="F72" s="9">
        <v>45484</v>
      </c>
      <c r="G72" s="4" t="s">
        <v>1076</v>
      </c>
      <c r="H72" s="4" t="s">
        <v>1077</v>
      </c>
      <c r="I72" s="4" t="s">
        <v>58</v>
      </c>
      <c r="J72" s="5">
        <v>18600</v>
      </c>
    </row>
    <row r="73" spans="1:10" x14ac:dyDescent="0.2">
      <c r="A73" s="4" t="s">
        <v>1075</v>
      </c>
      <c r="B73" s="4" t="s">
        <v>14</v>
      </c>
      <c r="C73" s="4" t="s">
        <v>196</v>
      </c>
      <c r="D73" s="4" t="s">
        <v>219</v>
      </c>
      <c r="E73" s="4" t="s">
        <v>22</v>
      </c>
      <c r="F73" s="9">
        <v>45468</v>
      </c>
      <c r="G73" s="4" t="s">
        <v>1076</v>
      </c>
      <c r="H73" s="4" t="s">
        <v>1077</v>
      </c>
      <c r="I73" s="4" t="s">
        <v>58</v>
      </c>
      <c r="J73" s="5">
        <v>4900</v>
      </c>
    </row>
    <row r="74" spans="1:10" x14ac:dyDescent="0.2">
      <c r="A74" s="4" t="s">
        <v>1075</v>
      </c>
      <c r="B74" s="4" t="s">
        <v>14</v>
      </c>
      <c r="C74" s="4" t="s">
        <v>196</v>
      </c>
      <c r="D74" s="4" t="s">
        <v>219</v>
      </c>
      <c r="E74" s="4" t="s">
        <v>22</v>
      </c>
      <c r="F74" s="9">
        <v>45506.5</v>
      </c>
      <c r="G74" s="4" t="s">
        <v>1075</v>
      </c>
      <c r="H74" s="4" t="s">
        <v>1077</v>
      </c>
      <c r="I74" s="4" t="s">
        <v>58</v>
      </c>
      <c r="J74" s="5">
        <v>4900</v>
      </c>
    </row>
    <row r="75" spans="1:10" x14ac:dyDescent="0.2">
      <c r="A75" s="4" t="s">
        <v>1075</v>
      </c>
      <c r="B75" s="4" t="s">
        <v>14</v>
      </c>
      <c r="C75" s="4" t="s">
        <v>221</v>
      </c>
      <c r="D75" s="4" t="s">
        <v>223</v>
      </c>
      <c r="E75" s="4" t="s">
        <v>22</v>
      </c>
      <c r="F75" s="9">
        <v>45043</v>
      </c>
      <c r="G75" s="4" t="s">
        <v>1076</v>
      </c>
      <c r="H75" s="4" t="s">
        <v>1077</v>
      </c>
      <c r="I75" s="4" t="s">
        <v>58</v>
      </c>
      <c r="J75" s="5">
        <v>12570000</v>
      </c>
    </row>
    <row r="76" spans="1:10" x14ac:dyDescent="0.2">
      <c r="A76" s="4" t="s">
        <v>1075</v>
      </c>
      <c r="B76" s="4" t="s">
        <v>14</v>
      </c>
      <c r="C76" s="4" t="s">
        <v>221</v>
      </c>
      <c r="D76" s="4" t="s">
        <v>226</v>
      </c>
      <c r="E76" s="4" t="s">
        <v>22</v>
      </c>
      <c r="F76" s="9">
        <v>45043</v>
      </c>
      <c r="G76" s="4" t="s">
        <v>1076</v>
      </c>
      <c r="H76" s="4" t="s">
        <v>1077</v>
      </c>
      <c r="I76" s="4" t="s">
        <v>58</v>
      </c>
      <c r="J76" s="5">
        <v>11430000</v>
      </c>
    </row>
    <row r="77" spans="1:10" x14ac:dyDescent="0.2">
      <c r="A77" s="4" t="s">
        <v>1075</v>
      </c>
      <c r="B77" s="4" t="s">
        <v>14</v>
      </c>
      <c r="C77" s="4" t="s">
        <v>229</v>
      </c>
      <c r="D77" s="4" t="s">
        <v>231</v>
      </c>
      <c r="E77" s="4" t="s">
        <v>22</v>
      </c>
      <c r="F77" s="9">
        <v>45321</v>
      </c>
      <c r="G77" s="4" t="s">
        <v>1079</v>
      </c>
      <c r="H77" s="4" t="s">
        <v>1077</v>
      </c>
      <c r="I77" s="4" t="s">
        <v>233</v>
      </c>
      <c r="J77" s="5">
        <v>600496.32999999996</v>
      </c>
    </row>
    <row r="78" spans="1:10" x14ac:dyDescent="0.2">
      <c r="A78" s="4" t="s">
        <v>1075</v>
      </c>
      <c r="B78" s="4" t="s">
        <v>14</v>
      </c>
      <c r="C78" s="4" t="s">
        <v>229</v>
      </c>
      <c r="D78" s="4" t="s">
        <v>231</v>
      </c>
      <c r="E78" s="4" t="s">
        <v>22</v>
      </c>
      <c r="F78" s="9">
        <v>45519</v>
      </c>
      <c r="G78" s="4" t="s">
        <v>1080</v>
      </c>
      <c r="H78" s="4" t="s">
        <v>1077</v>
      </c>
      <c r="I78" s="4" t="s">
        <v>233</v>
      </c>
      <c r="J78" s="5">
        <v>2333483.7400000002</v>
      </c>
    </row>
    <row r="79" spans="1:10" ht="45" x14ac:dyDescent="0.2">
      <c r="A79" s="4" t="s">
        <v>1079</v>
      </c>
      <c r="B79" s="4" t="s">
        <v>280</v>
      </c>
      <c r="C79" s="4" t="s">
        <v>281</v>
      </c>
      <c r="D79" s="4" t="s">
        <v>283</v>
      </c>
      <c r="E79" s="4" t="s">
        <v>22</v>
      </c>
      <c r="F79" s="9">
        <v>45425.357760844898</v>
      </c>
      <c r="G79" s="4" t="s">
        <v>1075</v>
      </c>
      <c r="H79" s="4" t="s">
        <v>1077</v>
      </c>
      <c r="I79" s="4" t="s">
        <v>93</v>
      </c>
      <c r="J79" s="5">
        <v>136116</v>
      </c>
    </row>
    <row r="80" spans="1:10" ht="45" x14ac:dyDescent="0.2">
      <c r="A80" s="4" t="s">
        <v>1079</v>
      </c>
      <c r="B80" s="4" t="s">
        <v>280</v>
      </c>
      <c r="C80" s="4" t="s">
        <v>281</v>
      </c>
      <c r="D80" s="4" t="s">
        <v>291</v>
      </c>
      <c r="E80" s="4" t="s">
        <v>22</v>
      </c>
      <c r="F80" s="9">
        <v>45505</v>
      </c>
      <c r="G80" s="4" t="s">
        <v>1075</v>
      </c>
      <c r="H80" s="4" t="s">
        <v>1077</v>
      </c>
      <c r="I80" s="4" t="s">
        <v>93</v>
      </c>
      <c r="J80" s="5">
        <v>50502.720000000001</v>
      </c>
    </row>
    <row r="81" spans="1:10" ht="45" x14ac:dyDescent="0.2">
      <c r="A81" s="4" t="s">
        <v>1079</v>
      </c>
      <c r="B81" s="4" t="s">
        <v>280</v>
      </c>
      <c r="C81" s="4" t="s">
        <v>281</v>
      </c>
      <c r="D81" s="4" t="s">
        <v>294</v>
      </c>
      <c r="E81" s="4" t="s">
        <v>297</v>
      </c>
      <c r="F81" s="9">
        <v>45457.5</v>
      </c>
      <c r="G81" s="4" t="s">
        <v>1075</v>
      </c>
      <c r="H81" s="4" t="s">
        <v>1077</v>
      </c>
      <c r="I81" s="4" t="s">
        <v>93</v>
      </c>
      <c r="J81" s="5">
        <v>118000</v>
      </c>
    </row>
    <row r="82" spans="1:10" ht="45" x14ac:dyDescent="0.2">
      <c r="A82" s="4" t="s">
        <v>1079</v>
      </c>
      <c r="B82" s="4" t="s">
        <v>280</v>
      </c>
      <c r="C82" s="4" t="s">
        <v>281</v>
      </c>
      <c r="D82" s="4" t="s">
        <v>298</v>
      </c>
      <c r="E82" s="4" t="s">
        <v>22</v>
      </c>
      <c r="F82" s="9">
        <v>45516</v>
      </c>
      <c r="G82" s="4" t="s">
        <v>1075</v>
      </c>
      <c r="H82" s="4" t="s">
        <v>1077</v>
      </c>
      <c r="I82" s="4" t="s">
        <v>93</v>
      </c>
      <c r="J82" s="5">
        <v>141438.09</v>
      </c>
    </row>
    <row r="83" spans="1:10" ht="45" x14ac:dyDescent="0.2">
      <c r="A83" s="4" t="s">
        <v>1079</v>
      </c>
      <c r="B83" s="4" t="s">
        <v>280</v>
      </c>
      <c r="C83" s="4" t="s">
        <v>281</v>
      </c>
      <c r="D83" s="4" t="s">
        <v>301</v>
      </c>
      <c r="E83" s="4" t="s">
        <v>22</v>
      </c>
      <c r="F83" s="9">
        <v>45505</v>
      </c>
      <c r="G83" s="4" t="s">
        <v>1075</v>
      </c>
      <c r="H83" s="4" t="s">
        <v>1077</v>
      </c>
      <c r="I83" s="4" t="s">
        <v>93</v>
      </c>
      <c r="J83" s="5">
        <v>266817.59999999998</v>
      </c>
    </row>
    <row r="84" spans="1:10" ht="45" x14ac:dyDescent="0.2">
      <c r="A84" s="4" t="s">
        <v>1079</v>
      </c>
      <c r="B84" s="4" t="s">
        <v>280</v>
      </c>
      <c r="C84" s="4" t="s">
        <v>303</v>
      </c>
      <c r="D84" s="4" t="s">
        <v>305</v>
      </c>
      <c r="E84" s="4" t="s">
        <v>22</v>
      </c>
      <c r="F84" s="9">
        <v>45244</v>
      </c>
      <c r="G84" s="4" t="s">
        <v>1075</v>
      </c>
      <c r="H84" s="4" t="s">
        <v>1077</v>
      </c>
      <c r="I84" s="4" t="s">
        <v>93</v>
      </c>
      <c r="J84" s="5">
        <v>40353.620000000003</v>
      </c>
    </row>
    <row r="85" spans="1:10" ht="45" x14ac:dyDescent="0.2">
      <c r="A85" s="4" t="s">
        <v>1079</v>
      </c>
      <c r="B85" s="4" t="s">
        <v>280</v>
      </c>
      <c r="C85" s="4" t="s">
        <v>303</v>
      </c>
      <c r="D85" s="4" t="s">
        <v>305</v>
      </c>
      <c r="E85" s="4" t="s">
        <v>22</v>
      </c>
      <c r="F85" s="9">
        <v>45414</v>
      </c>
      <c r="G85" s="4" t="s">
        <v>1079</v>
      </c>
      <c r="H85" s="4" t="s">
        <v>1077</v>
      </c>
      <c r="I85" s="4" t="s">
        <v>93</v>
      </c>
      <c r="J85" s="5">
        <v>49365.66</v>
      </c>
    </row>
    <row r="86" spans="1:10" ht="45" x14ac:dyDescent="0.2">
      <c r="A86" s="4" t="s">
        <v>1079</v>
      </c>
      <c r="B86" s="4" t="s">
        <v>280</v>
      </c>
      <c r="C86" s="4" t="s">
        <v>303</v>
      </c>
      <c r="D86" s="4" t="s">
        <v>308</v>
      </c>
      <c r="E86" s="4" t="s">
        <v>22</v>
      </c>
      <c r="F86" s="9">
        <v>45359</v>
      </c>
      <c r="G86" s="4" t="s">
        <v>1079</v>
      </c>
      <c r="H86" s="4" t="s">
        <v>1077</v>
      </c>
      <c r="I86" s="4" t="s">
        <v>93</v>
      </c>
      <c r="J86" s="5">
        <v>515426.62</v>
      </c>
    </row>
    <row r="87" spans="1:10" ht="45" x14ac:dyDescent="0.2">
      <c r="A87" s="4" t="s">
        <v>1079</v>
      </c>
      <c r="B87" s="4" t="s">
        <v>280</v>
      </c>
      <c r="C87" s="4" t="s">
        <v>303</v>
      </c>
      <c r="D87" s="4" t="s">
        <v>308</v>
      </c>
      <c r="E87" s="4" t="s">
        <v>22</v>
      </c>
      <c r="F87" s="9">
        <v>45420</v>
      </c>
      <c r="G87" s="4" t="s">
        <v>1080</v>
      </c>
      <c r="H87" s="4" t="s">
        <v>1077</v>
      </c>
      <c r="I87" s="4" t="s">
        <v>93</v>
      </c>
      <c r="J87" s="5">
        <v>379494.38</v>
      </c>
    </row>
    <row r="88" spans="1:10" ht="45" x14ac:dyDescent="0.2">
      <c r="A88" s="4" t="s">
        <v>1079</v>
      </c>
      <c r="B88" s="4" t="s">
        <v>280</v>
      </c>
      <c r="C88" s="4" t="s">
        <v>303</v>
      </c>
      <c r="D88" s="4" t="s">
        <v>311</v>
      </c>
      <c r="E88" s="4" t="s">
        <v>22</v>
      </c>
      <c r="F88" s="9">
        <v>45419</v>
      </c>
      <c r="G88" s="4" t="s">
        <v>1075</v>
      </c>
      <c r="H88" s="4" t="s">
        <v>1077</v>
      </c>
      <c r="I88" s="4" t="s">
        <v>93</v>
      </c>
      <c r="J88" s="5">
        <v>15014.91</v>
      </c>
    </row>
    <row r="89" spans="1:10" ht="45" x14ac:dyDescent="0.2">
      <c r="A89" s="4" t="s">
        <v>1079</v>
      </c>
      <c r="B89" s="4" t="s">
        <v>280</v>
      </c>
      <c r="C89" s="4" t="s">
        <v>303</v>
      </c>
      <c r="D89" s="4" t="s">
        <v>311</v>
      </c>
      <c r="E89" s="4" t="s">
        <v>22</v>
      </c>
      <c r="F89" s="9">
        <v>45516</v>
      </c>
      <c r="G89" s="4" t="s">
        <v>1079</v>
      </c>
      <c r="H89" s="4" t="s">
        <v>1077</v>
      </c>
      <c r="I89" s="4" t="s">
        <v>93</v>
      </c>
      <c r="J89" s="5">
        <v>12248.53</v>
      </c>
    </row>
    <row r="90" spans="1:10" ht="45" x14ac:dyDescent="0.2">
      <c r="A90" s="4" t="s">
        <v>1079</v>
      </c>
      <c r="B90" s="4" t="s">
        <v>280</v>
      </c>
      <c r="C90" s="4" t="s">
        <v>303</v>
      </c>
      <c r="D90" s="4" t="s">
        <v>313</v>
      </c>
      <c r="E90" s="4" t="s">
        <v>22</v>
      </c>
      <c r="F90" s="9">
        <v>45532.659249189797</v>
      </c>
      <c r="G90" s="4" t="s">
        <v>1075</v>
      </c>
      <c r="H90" s="4" t="s">
        <v>1077</v>
      </c>
      <c r="I90" s="4" t="s">
        <v>93</v>
      </c>
      <c r="J90" s="5">
        <v>4498.68</v>
      </c>
    </row>
    <row r="91" spans="1:10" ht="45" x14ac:dyDescent="0.2">
      <c r="A91" s="4" t="s">
        <v>1079</v>
      </c>
      <c r="B91" s="4" t="s">
        <v>280</v>
      </c>
      <c r="C91" s="4" t="s">
        <v>303</v>
      </c>
      <c r="D91" s="4" t="s">
        <v>319</v>
      </c>
      <c r="E91" s="4" t="s">
        <v>22</v>
      </c>
      <c r="F91" s="9">
        <v>45419</v>
      </c>
      <c r="G91" s="4" t="s">
        <v>1075</v>
      </c>
      <c r="H91" s="4" t="s">
        <v>1077</v>
      </c>
      <c r="I91" s="4" t="s">
        <v>93</v>
      </c>
      <c r="J91" s="5">
        <v>56102.45</v>
      </c>
    </row>
    <row r="92" spans="1:10" ht="45" x14ac:dyDescent="0.2">
      <c r="A92" s="4" t="s">
        <v>1079</v>
      </c>
      <c r="B92" s="4" t="s">
        <v>280</v>
      </c>
      <c r="C92" s="4" t="s">
        <v>303</v>
      </c>
      <c r="D92" s="4" t="s">
        <v>319</v>
      </c>
      <c r="E92" s="4" t="s">
        <v>22</v>
      </c>
      <c r="F92" s="9">
        <v>45516</v>
      </c>
      <c r="G92" s="4" t="s">
        <v>1079</v>
      </c>
      <c r="H92" s="4" t="s">
        <v>1077</v>
      </c>
      <c r="I92" s="4" t="s">
        <v>93</v>
      </c>
      <c r="J92" s="5">
        <v>234396.09</v>
      </c>
    </row>
    <row r="93" spans="1:10" ht="45" x14ac:dyDescent="0.2">
      <c r="A93" s="4" t="s">
        <v>1079</v>
      </c>
      <c r="B93" s="4" t="s">
        <v>280</v>
      </c>
      <c r="C93" s="4" t="s">
        <v>303</v>
      </c>
      <c r="D93" s="4" t="s">
        <v>322</v>
      </c>
      <c r="E93" s="4" t="s">
        <v>22</v>
      </c>
      <c r="F93" s="9">
        <v>45419</v>
      </c>
      <c r="G93" s="4" t="s">
        <v>1075</v>
      </c>
      <c r="H93" s="4" t="s">
        <v>1077</v>
      </c>
      <c r="I93" s="4" t="s">
        <v>93</v>
      </c>
      <c r="J93" s="5">
        <v>21768.67</v>
      </c>
    </row>
    <row r="94" spans="1:10" ht="45" x14ac:dyDescent="0.2">
      <c r="A94" s="4" t="s">
        <v>1079</v>
      </c>
      <c r="B94" s="4" t="s">
        <v>280</v>
      </c>
      <c r="C94" s="4" t="s">
        <v>303</v>
      </c>
      <c r="D94" s="4" t="s">
        <v>324</v>
      </c>
      <c r="E94" s="4" t="s">
        <v>22</v>
      </c>
      <c r="F94" s="9">
        <v>45420</v>
      </c>
      <c r="G94" s="4" t="s">
        <v>1075</v>
      </c>
      <c r="H94" s="4" t="s">
        <v>1077</v>
      </c>
      <c r="I94" s="4" t="s">
        <v>93</v>
      </c>
      <c r="J94" s="5">
        <v>42652.12</v>
      </c>
    </row>
    <row r="95" spans="1:10" ht="45" x14ac:dyDescent="0.2">
      <c r="A95" s="4" t="s">
        <v>1079</v>
      </c>
      <c r="B95" s="4" t="s">
        <v>280</v>
      </c>
      <c r="C95" s="4" t="s">
        <v>303</v>
      </c>
      <c r="D95" s="4" t="s">
        <v>327</v>
      </c>
      <c r="E95" s="4" t="s">
        <v>22</v>
      </c>
      <c r="F95" s="9">
        <v>45524</v>
      </c>
      <c r="G95" s="4" t="s">
        <v>1075</v>
      </c>
      <c r="H95" s="4" t="s">
        <v>1077</v>
      </c>
      <c r="I95" s="4" t="s">
        <v>93</v>
      </c>
      <c r="J95" s="5">
        <v>26626.55</v>
      </c>
    </row>
    <row r="96" spans="1:10" ht="45" x14ac:dyDescent="0.2">
      <c r="A96" s="4" t="s">
        <v>1079</v>
      </c>
      <c r="B96" s="4" t="s">
        <v>280</v>
      </c>
      <c r="C96" s="4" t="s">
        <v>303</v>
      </c>
      <c r="D96" s="4" t="s">
        <v>329</v>
      </c>
      <c r="E96" s="4" t="s">
        <v>22</v>
      </c>
      <c r="F96" s="9">
        <v>45470.704507407398</v>
      </c>
      <c r="G96" s="4" t="s">
        <v>1075</v>
      </c>
      <c r="H96" s="4" t="s">
        <v>1077</v>
      </c>
      <c r="I96" s="4" t="s">
        <v>93</v>
      </c>
      <c r="J96" s="5">
        <v>375859.62</v>
      </c>
    </row>
    <row r="97" spans="1:10" ht="45" x14ac:dyDescent="0.2">
      <c r="A97" s="4" t="s">
        <v>1079</v>
      </c>
      <c r="B97" s="4" t="s">
        <v>280</v>
      </c>
      <c r="C97" s="4" t="s">
        <v>303</v>
      </c>
      <c r="D97" s="4" t="s">
        <v>332</v>
      </c>
      <c r="E97" s="4" t="s">
        <v>22</v>
      </c>
      <c r="F97" s="9">
        <v>45516</v>
      </c>
      <c r="G97" s="4" t="s">
        <v>1075</v>
      </c>
      <c r="H97" s="4" t="s">
        <v>1077</v>
      </c>
      <c r="I97" s="4" t="s">
        <v>93</v>
      </c>
      <c r="J97" s="5">
        <v>33919.339999999997</v>
      </c>
    </row>
    <row r="98" spans="1:10" ht="45" x14ac:dyDescent="0.2">
      <c r="A98" s="4" t="s">
        <v>1079</v>
      </c>
      <c r="B98" s="4" t="s">
        <v>280</v>
      </c>
      <c r="C98" s="4" t="s">
        <v>338</v>
      </c>
      <c r="D98" s="4" t="s">
        <v>340</v>
      </c>
      <c r="E98" s="4" t="s">
        <v>22</v>
      </c>
      <c r="F98" s="9">
        <v>45488.734305937498</v>
      </c>
      <c r="G98" s="4" t="s">
        <v>1079</v>
      </c>
      <c r="H98" s="4" t="s">
        <v>1077</v>
      </c>
      <c r="I98" s="4" t="s">
        <v>93</v>
      </c>
      <c r="J98" s="5">
        <v>327167.09999999998</v>
      </c>
    </row>
    <row r="99" spans="1:10" ht="45" x14ac:dyDescent="0.2">
      <c r="A99" s="4" t="s">
        <v>1079</v>
      </c>
      <c r="B99" s="4" t="s">
        <v>280</v>
      </c>
      <c r="C99" s="4" t="s">
        <v>338</v>
      </c>
      <c r="D99" s="4" t="s">
        <v>343</v>
      </c>
      <c r="E99" s="4" t="s">
        <v>22</v>
      </c>
      <c r="F99" s="9">
        <v>45397</v>
      </c>
      <c r="G99" s="4" t="s">
        <v>1076</v>
      </c>
      <c r="H99" s="4" t="s">
        <v>1077</v>
      </c>
      <c r="I99" s="4" t="s">
        <v>93</v>
      </c>
      <c r="J99" s="5">
        <v>20027.759999999998</v>
      </c>
    </row>
    <row r="100" spans="1:10" ht="45" x14ac:dyDescent="0.2">
      <c r="A100" s="4" t="s">
        <v>1079</v>
      </c>
      <c r="B100" s="4" t="s">
        <v>280</v>
      </c>
      <c r="C100" s="4" t="s">
        <v>338</v>
      </c>
      <c r="D100" s="4" t="s">
        <v>343</v>
      </c>
      <c r="E100" s="4" t="s">
        <v>22</v>
      </c>
      <c r="F100" s="9">
        <v>45491.5</v>
      </c>
      <c r="G100" s="4" t="s">
        <v>1075</v>
      </c>
      <c r="H100" s="4" t="s">
        <v>1077</v>
      </c>
      <c r="I100" s="4" t="s">
        <v>93</v>
      </c>
      <c r="J100" s="5">
        <v>32609.360000000001</v>
      </c>
    </row>
    <row r="101" spans="1:10" ht="45" x14ac:dyDescent="0.2">
      <c r="A101" s="4" t="s">
        <v>1079</v>
      </c>
      <c r="B101" s="4" t="s">
        <v>280</v>
      </c>
      <c r="C101" s="4" t="s">
        <v>338</v>
      </c>
      <c r="D101" s="4" t="s">
        <v>343</v>
      </c>
      <c r="E101" s="4" t="s">
        <v>22</v>
      </c>
      <c r="F101" s="9">
        <v>45457</v>
      </c>
      <c r="G101" s="4" t="s">
        <v>1078</v>
      </c>
      <c r="H101" s="4" t="s">
        <v>1077</v>
      </c>
      <c r="I101" s="4" t="s">
        <v>93</v>
      </c>
      <c r="J101" s="5">
        <v>43426.5</v>
      </c>
    </row>
    <row r="102" spans="1:10" ht="45" x14ac:dyDescent="0.2">
      <c r="A102" s="4" t="s">
        <v>1079</v>
      </c>
      <c r="B102" s="4" t="s">
        <v>280</v>
      </c>
      <c r="C102" s="4" t="s">
        <v>338</v>
      </c>
      <c r="D102" s="4" t="s">
        <v>346</v>
      </c>
      <c r="E102" s="4" t="s">
        <v>22</v>
      </c>
      <c r="F102" s="9">
        <v>45243</v>
      </c>
      <c r="G102" s="4" t="s">
        <v>1075</v>
      </c>
      <c r="H102" s="4" t="s">
        <v>1077</v>
      </c>
      <c r="I102" s="4" t="s">
        <v>93</v>
      </c>
      <c r="J102" s="5">
        <v>0</v>
      </c>
    </row>
    <row r="103" spans="1:10" ht="45" x14ac:dyDescent="0.2">
      <c r="A103" s="4" t="s">
        <v>1079</v>
      </c>
      <c r="B103" s="4" t="s">
        <v>280</v>
      </c>
      <c r="C103" s="4" t="s">
        <v>338</v>
      </c>
      <c r="D103" s="4" t="s">
        <v>346</v>
      </c>
      <c r="E103" s="4" t="s">
        <v>22</v>
      </c>
      <c r="F103" s="9">
        <v>45428</v>
      </c>
      <c r="G103" s="4" t="s">
        <v>1080</v>
      </c>
      <c r="H103" s="4" t="s">
        <v>1077</v>
      </c>
      <c r="I103" s="4" t="s">
        <v>93</v>
      </c>
      <c r="J103" s="5">
        <v>41277.599999999999</v>
      </c>
    </row>
    <row r="104" spans="1:10" ht="45" x14ac:dyDescent="0.2">
      <c r="A104" s="4" t="s">
        <v>1079</v>
      </c>
      <c r="B104" s="4" t="s">
        <v>280</v>
      </c>
      <c r="C104" s="4" t="s">
        <v>338</v>
      </c>
      <c r="D104" s="4" t="s">
        <v>349</v>
      </c>
      <c r="E104" s="4" t="s">
        <v>22</v>
      </c>
      <c r="F104" s="9">
        <v>45477</v>
      </c>
      <c r="G104" s="4" t="s">
        <v>1075</v>
      </c>
      <c r="H104" s="4" t="s">
        <v>1077</v>
      </c>
      <c r="I104" s="4" t="s">
        <v>93</v>
      </c>
      <c r="J104" s="5">
        <v>24538.51</v>
      </c>
    </row>
    <row r="105" spans="1:10" ht="45" x14ac:dyDescent="0.2">
      <c r="A105" s="4" t="s">
        <v>1079</v>
      </c>
      <c r="B105" s="4" t="s">
        <v>280</v>
      </c>
      <c r="C105" s="4" t="s">
        <v>338</v>
      </c>
      <c r="D105" s="4" t="s">
        <v>352</v>
      </c>
      <c r="E105" s="4" t="s">
        <v>22</v>
      </c>
      <c r="F105" s="9">
        <v>45457</v>
      </c>
      <c r="G105" s="4" t="s">
        <v>1076</v>
      </c>
      <c r="H105" s="4" t="s">
        <v>1077</v>
      </c>
      <c r="I105" s="4" t="s">
        <v>93</v>
      </c>
      <c r="J105" s="5">
        <v>49312.41</v>
      </c>
    </row>
    <row r="106" spans="1:10" ht="45" x14ac:dyDescent="0.2">
      <c r="A106" s="4" t="s">
        <v>1079</v>
      </c>
      <c r="B106" s="4" t="s">
        <v>280</v>
      </c>
      <c r="C106" s="4" t="s">
        <v>338</v>
      </c>
      <c r="D106" s="4" t="s">
        <v>352</v>
      </c>
      <c r="E106" s="4" t="s">
        <v>22</v>
      </c>
      <c r="F106" s="9">
        <v>45516</v>
      </c>
      <c r="G106" s="4" t="s">
        <v>1078</v>
      </c>
      <c r="H106" s="4" t="s">
        <v>1077</v>
      </c>
      <c r="I106" s="4" t="s">
        <v>93</v>
      </c>
      <c r="J106" s="5">
        <v>304805.27</v>
      </c>
    </row>
    <row r="107" spans="1:10" ht="45" x14ac:dyDescent="0.2">
      <c r="A107" s="4" t="s">
        <v>1079</v>
      </c>
      <c r="B107" s="4" t="s">
        <v>280</v>
      </c>
      <c r="C107" s="4" t="s">
        <v>338</v>
      </c>
      <c r="D107" s="4" t="s">
        <v>355</v>
      </c>
      <c r="E107" s="4" t="s">
        <v>22</v>
      </c>
      <c r="F107" s="9">
        <v>45419</v>
      </c>
      <c r="G107" s="4" t="s">
        <v>1075</v>
      </c>
      <c r="H107" s="4" t="s">
        <v>1077</v>
      </c>
      <c r="I107" s="4" t="s">
        <v>93</v>
      </c>
      <c r="J107" s="5">
        <v>22397.1</v>
      </c>
    </row>
    <row r="108" spans="1:10" ht="45" x14ac:dyDescent="0.2">
      <c r="A108" s="4" t="s">
        <v>1079</v>
      </c>
      <c r="B108" s="4" t="s">
        <v>280</v>
      </c>
      <c r="C108" s="4" t="s">
        <v>338</v>
      </c>
      <c r="D108" s="4" t="s">
        <v>362</v>
      </c>
      <c r="E108" s="4" t="s">
        <v>22</v>
      </c>
      <c r="F108" s="9">
        <v>45419</v>
      </c>
      <c r="G108" s="4" t="s">
        <v>1075</v>
      </c>
      <c r="H108" s="4" t="s">
        <v>1077</v>
      </c>
      <c r="I108" s="4" t="s">
        <v>93</v>
      </c>
      <c r="J108" s="5">
        <v>5445.28</v>
      </c>
    </row>
    <row r="109" spans="1:10" ht="45" x14ac:dyDescent="0.2">
      <c r="A109" s="4" t="s">
        <v>1079</v>
      </c>
      <c r="B109" s="4" t="s">
        <v>280</v>
      </c>
      <c r="C109" s="4" t="s">
        <v>338</v>
      </c>
      <c r="D109" s="4" t="s">
        <v>362</v>
      </c>
      <c r="E109" s="4" t="s">
        <v>22</v>
      </c>
      <c r="F109" s="9">
        <v>45516</v>
      </c>
      <c r="G109" s="4" t="s">
        <v>1079</v>
      </c>
      <c r="H109" s="4" t="s">
        <v>1077</v>
      </c>
      <c r="I109" s="4" t="s">
        <v>93</v>
      </c>
      <c r="J109" s="5">
        <v>54370.99</v>
      </c>
    </row>
    <row r="110" spans="1:10" ht="45" x14ac:dyDescent="0.2">
      <c r="A110" s="4" t="s">
        <v>1079</v>
      </c>
      <c r="B110" s="4" t="s">
        <v>280</v>
      </c>
      <c r="C110" s="4" t="s">
        <v>338</v>
      </c>
      <c r="D110" s="4" t="s">
        <v>364</v>
      </c>
      <c r="E110" s="4" t="s">
        <v>22</v>
      </c>
      <c r="F110" s="9">
        <v>45483.5</v>
      </c>
      <c r="G110" s="4" t="s">
        <v>1075</v>
      </c>
      <c r="H110" s="4" t="s">
        <v>1077</v>
      </c>
      <c r="I110" s="4" t="s">
        <v>93</v>
      </c>
      <c r="J110" s="5">
        <v>47379.81</v>
      </c>
    </row>
    <row r="111" spans="1:10" x14ac:dyDescent="0.2">
      <c r="A111" s="4" t="s">
        <v>1079</v>
      </c>
      <c r="B111" s="4" t="s">
        <v>280</v>
      </c>
      <c r="C111" s="4" t="s">
        <v>369</v>
      </c>
      <c r="D111" s="4" t="s">
        <v>371</v>
      </c>
      <c r="E111" s="4" t="s">
        <v>22</v>
      </c>
      <c r="F111" s="9">
        <v>45114</v>
      </c>
      <c r="G111" s="4" t="s">
        <v>1076</v>
      </c>
      <c r="H111" s="4" t="s">
        <v>1077</v>
      </c>
      <c r="I111" s="4" t="s">
        <v>58</v>
      </c>
      <c r="J111" s="5">
        <v>252704.09</v>
      </c>
    </row>
    <row r="112" spans="1:10" x14ac:dyDescent="0.2">
      <c r="A112" s="4" t="s">
        <v>1079</v>
      </c>
      <c r="B112" s="4" t="s">
        <v>280</v>
      </c>
      <c r="C112" s="4" t="s">
        <v>369</v>
      </c>
      <c r="D112" s="4" t="s">
        <v>371</v>
      </c>
      <c r="E112" s="4" t="s">
        <v>22</v>
      </c>
      <c r="F112" s="9">
        <v>45198.5</v>
      </c>
      <c r="G112" s="4" t="s">
        <v>1075</v>
      </c>
      <c r="H112" s="4" t="s">
        <v>1077</v>
      </c>
      <c r="I112" s="4" t="s">
        <v>58</v>
      </c>
      <c r="J112" s="5">
        <v>177212.36</v>
      </c>
    </row>
    <row r="113" spans="1:10" x14ac:dyDescent="0.2">
      <c r="A113" s="4" t="s">
        <v>1079</v>
      </c>
      <c r="B113" s="4" t="s">
        <v>280</v>
      </c>
      <c r="C113" s="4" t="s">
        <v>369</v>
      </c>
      <c r="D113" s="4" t="s">
        <v>371</v>
      </c>
      <c r="E113" s="4" t="s">
        <v>22</v>
      </c>
      <c r="F113" s="9">
        <v>45343</v>
      </c>
      <c r="G113" s="4" t="s">
        <v>1078</v>
      </c>
      <c r="H113" s="4" t="s">
        <v>1077</v>
      </c>
      <c r="I113" s="4" t="s">
        <v>58</v>
      </c>
      <c r="J113" s="5">
        <v>387197.56</v>
      </c>
    </row>
    <row r="114" spans="1:10" x14ac:dyDescent="0.2">
      <c r="A114" s="4" t="s">
        <v>1079</v>
      </c>
      <c r="B114" s="4" t="s">
        <v>280</v>
      </c>
      <c r="C114" s="4" t="s">
        <v>369</v>
      </c>
      <c r="D114" s="4" t="s">
        <v>374</v>
      </c>
      <c r="E114" s="4" t="s">
        <v>22</v>
      </c>
      <c r="F114" s="9">
        <v>45188.5</v>
      </c>
      <c r="G114" s="4" t="s">
        <v>1075</v>
      </c>
      <c r="H114" s="4" t="s">
        <v>1077</v>
      </c>
      <c r="I114" s="4" t="s">
        <v>58</v>
      </c>
      <c r="J114" s="5">
        <v>220493.08</v>
      </c>
    </row>
    <row r="115" spans="1:10" x14ac:dyDescent="0.2">
      <c r="A115" s="4" t="s">
        <v>1079</v>
      </c>
      <c r="B115" s="4" t="s">
        <v>280</v>
      </c>
      <c r="C115" s="4" t="s">
        <v>369</v>
      </c>
      <c r="D115" s="4" t="s">
        <v>374</v>
      </c>
      <c r="E115" s="4" t="s">
        <v>22</v>
      </c>
      <c r="F115" s="9">
        <v>45469</v>
      </c>
      <c r="G115" s="4" t="s">
        <v>1076</v>
      </c>
      <c r="H115" s="4" t="s">
        <v>1077</v>
      </c>
      <c r="I115" s="4" t="s">
        <v>58</v>
      </c>
      <c r="J115" s="5">
        <v>424437.74</v>
      </c>
    </row>
    <row r="116" spans="1:10" x14ac:dyDescent="0.2">
      <c r="A116" s="4" t="s">
        <v>1079</v>
      </c>
      <c r="B116" s="4" t="s">
        <v>280</v>
      </c>
      <c r="C116" s="4" t="s">
        <v>369</v>
      </c>
      <c r="D116" s="4" t="s">
        <v>374</v>
      </c>
      <c r="E116" s="4" t="s">
        <v>22</v>
      </c>
      <c r="F116" s="9">
        <v>45476.5</v>
      </c>
      <c r="G116" s="4" t="s">
        <v>1079</v>
      </c>
      <c r="H116" s="4" t="s">
        <v>1077</v>
      </c>
      <c r="I116" s="4" t="s">
        <v>58</v>
      </c>
      <c r="J116" s="5">
        <v>243537.23</v>
      </c>
    </row>
    <row r="117" spans="1:10" x14ac:dyDescent="0.2">
      <c r="A117" s="4" t="s">
        <v>1079</v>
      </c>
      <c r="B117" s="4" t="s">
        <v>280</v>
      </c>
      <c r="C117" s="4" t="s">
        <v>377</v>
      </c>
      <c r="D117" s="4" t="s">
        <v>379</v>
      </c>
      <c r="E117" s="4" t="s">
        <v>22</v>
      </c>
      <c r="F117" s="9">
        <v>45485</v>
      </c>
      <c r="G117" s="4" t="s">
        <v>1075</v>
      </c>
      <c r="H117" s="4" t="s">
        <v>1077</v>
      </c>
      <c r="I117" s="4" t="s">
        <v>58</v>
      </c>
      <c r="J117" s="5">
        <v>13436.96</v>
      </c>
    </row>
    <row r="118" spans="1:10" ht="22.5" x14ac:dyDescent="0.2">
      <c r="A118" s="4" t="s">
        <v>1079</v>
      </c>
      <c r="B118" s="4" t="s">
        <v>280</v>
      </c>
      <c r="C118" s="4" t="s">
        <v>401</v>
      </c>
      <c r="D118" s="4" t="s">
        <v>403</v>
      </c>
      <c r="E118" s="4" t="s">
        <v>22</v>
      </c>
      <c r="F118" s="9">
        <v>44992</v>
      </c>
      <c r="G118" s="4" t="s">
        <v>1076</v>
      </c>
      <c r="H118" s="4" t="s">
        <v>1077</v>
      </c>
      <c r="I118" s="4" t="s">
        <v>406</v>
      </c>
      <c r="J118" s="5">
        <v>222939</v>
      </c>
    </row>
    <row r="119" spans="1:10" ht="22.5" x14ac:dyDescent="0.2">
      <c r="A119" s="4" t="s">
        <v>1079</v>
      </c>
      <c r="B119" s="4" t="s">
        <v>280</v>
      </c>
      <c r="C119" s="4" t="s">
        <v>401</v>
      </c>
      <c r="D119" s="4" t="s">
        <v>403</v>
      </c>
      <c r="E119" s="4" t="s">
        <v>22</v>
      </c>
      <c r="F119" s="9">
        <v>45138</v>
      </c>
      <c r="G119" s="4" t="s">
        <v>1078</v>
      </c>
      <c r="H119" s="4" t="s">
        <v>1077</v>
      </c>
      <c r="I119" s="4" t="s">
        <v>406</v>
      </c>
      <c r="J119" s="5">
        <v>271404</v>
      </c>
    </row>
    <row r="120" spans="1:10" ht="22.5" x14ac:dyDescent="0.2">
      <c r="A120" s="4" t="s">
        <v>1079</v>
      </c>
      <c r="B120" s="4" t="s">
        <v>280</v>
      </c>
      <c r="C120" s="4" t="s">
        <v>401</v>
      </c>
      <c r="D120" s="4" t="s">
        <v>403</v>
      </c>
      <c r="E120" s="4" t="s">
        <v>22</v>
      </c>
      <c r="F120" s="9">
        <v>45162.5</v>
      </c>
      <c r="G120" s="4" t="s">
        <v>1075</v>
      </c>
      <c r="H120" s="4" t="s">
        <v>1077</v>
      </c>
      <c r="I120" s="4" t="s">
        <v>406</v>
      </c>
      <c r="J120" s="5">
        <v>185136.36</v>
      </c>
    </row>
    <row r="121" spans="1:10" ht="22.5" x14ac:dyDescent="0.2">
      <c r="A121" s="4" t="s">
        <v>1079</v>
      </c>
      <c r="B121" s="4" t="s">
        <v>280</v>
      </c>
      <c r="C121" s="4" t="s">
        <v>401</v>
      </c>
      <c r="D121" s="4" t="s">
        <v>403</v>
      </c>
      <c r="E121" s="4" t="s">
        <v>22</v>
      </c>
      <c r="F121" s="9">
        <v>45236</v>
      </c>
      <c r="G121" s="4" t="s">
        <v>1082</v>
      </c>
      <c r="H121" s="4" t="s">
        <v>1077</v>
      </c>
      <c r="I121" s="4" t="s">
        <v>406</v>
      </c>
      <c r="J121" s="5">
        <v>138609.9</v>
      </c>
    </row>
    <row r="122" spans="1:10" ht="22.5" x14ac:dyDescent="0.2">
      <c r="A122" s="4" t="s">
        <v>1079</v>
      </c>
      <c r="B122" s="4" t="s">
        <v>280</v>
      </c>
      <c r="C122" s="4" t="s">
        <v>401</v>
      </c>
      <c r="D122" s="4" t="s">
        <v>403</v>
      </c>
      <c r="E122" s="4" t="s">
        <v>22</v>
      </c>
      <c r="F122" s="9">
        <v>45366.5</v>
      </c>
      <c r="G122" s="4" t="s">
        <v>1079</v>
      </c>
      <c r="H122" s="4" t="s">
        <v>1077</v>
      </c>
      <c r="I122" s="4" t="s">
        <v>406</v>
      </c>
      <c r="J122" s="5">
        <v>541705.75</v>
      </c>
    </row>
    <row r="123" spans="1:10" ht="22.5" x14ac:dyDescent="0.2">
      <c r="A123" s="4" t="s">
        <v>1079</v>
      </c>
      <c r="B123" s="4" t="s">
        <v>280</v>
      </c>
      <c r="C123" s="4" t="s">
        <v>401</v>
      </c>
      <c r="D123" s="4" t="s">
        <v>403</v>
      </c>
      <c r="E123" s="4" t="s">
        <v>22</v>
      </c>
      <c r="F123" s="9">
        <v>45329</v>
      </c>
      <c r="G123" s="4" t="s">
        <v>1083</v>
      </c>
      <c r="H123" s="4" t="s">
        <v>1077</v>
      </c>
      <c r="I123" s="4" t="s">
        <v>406</v>
      </c>
      <c r="J123" s="5">
        <v>677594.91</v>
      </c>
    </row>
    <row r="124" spans="1:10" ht="22.5" x14ac:dyDescent="0.2">
      <c r="A124" s="4" t="s">
        <v>1079</v>
      </c>
      <c r="B124" s="4" t="s">
        <v>280</v>
      </c>
      <c r="C124" s="4" t="s">
        <v>401</v>
      </c>
      <c r="D124" s="4" t="s">
        <v>407</v>
      </c>
      <c r="E124" s="4" t="s">
        <v>22</v>
      </c>
      <c r="F124" s="9">
        <v>44993</v>
      </c>
      <c r="G124" s="4" t="s">
        <v>1076</v>
      </c>
      <c r="H124" s="4" t="s">
        <v>1077</v>
      </c>
      <c r="I124" s="4" t="s">
        <v>406</v>
      </c>
      <c r="J124" s="5">
        <v>632320</v>
      </c>
    </row>
    <row r="125" spans="1:10" ht="22.5" x14ac:dyDescent="0.2">
      <c r="A125" s="4" t="s">
        <v>1079</v>
      </c>
      <c r="B125" s="4" t="s">
        <v>280</v>
      </c>
      <c r="C125" s="4" t="s">
        <v>401</v>
      </c>
      <c r="D125" s="4" t="s">
        <v>407</v>
      </c>
      <c r="E125" s="4" t="s">
        <v>22</v>
      </c>
      <c r="F125" s="9">
        <v>45183.5</v>
      </c>
      <c r="G125" s="4" t="s">
        <v>1075</v>
      </c>
      <c r="H125" s="4" t="s">
        <v>1077</v>
      </c>
      <c r="I125" s="4" t="s">
        <v>406</v>
      </c>
      <c r="J125" s="5">
        <v>500151.81</v>
      </c>
    </row>
    <row r="126" spans="1:10" ht="22.5" x14ac:dyDescent="0.2">
      <c r="A126" s="4" t="s">
        <v>1079</v>
      </c>
      <c r="B126" s="4" t="s">
        <v>280</v>
      </c>
      <c r="C126" s="4" t="s">
        <v>401</v>
      </c>
      <c r="D126" s="4" t="s">
        <v>407</v>
      </c>
      <c r="E126" s="4" t="s">
        <v>22</v>
      </c>
      <c r="F126" s="9">
        <v>45140</v>
      </c>
      <c r="G126" s="4" t="s">
        <v>1078</v>
      </c>
      <c r="H126" s="4" t="s">
        <v>1077</v>
      </c>
      <c r="I126" s="4" t="s">
        <v>406</v>
      </c>
      <c r="J126" s="5">
        <v>583680</v>
      </c>
    </row>
    <row r="127" spans="1:10" ht="22.5" x14ac:dyDescent="0.2">
      <c r="A127" s="4" t="s">
        <v>1079</v>
      </c>
      <c r="B127" s="4" t="s">
        <v>280</v>
      </c>
      <c r="C127" s="4" t="s">
        <v>401</v>
      </c>
      <c r="D127" s="4" t="s">
        <v>407</v>
      </c>
      <c r="E127" s="4" t="s">
        <v>22</v>
      </c>
      <c r="F127" s="9">
        <v>45370.5</v>
      </c>
      <c r="G127" s="4" t="s">
        <v>1079</v>
      </c>
      <c r="H127" s="4" t="s">
        <v>1077</v>
      </c>
      <c r="I127" s="4" t="s">
        <v>406</v>
      </c>
      <c r="J127" s="5">
        <v>584054.73</v>
      </c>
    </row>
    <row r="128" spans="1:10" ht="22.5" x14ac:dyDescent="0.2">
      <c r="A128" s="4" t="s">
        <v>1079</v>
      </c>
      <c r="B128" s="4" t="s">
        <v>280</v>
      </c>
      <c r="C128" s="4" t="s">
        <v>401</v>
      </c>
      <c r="D128" s="4" t="s">
        <v>409</v>
      </c>
      <c r="E128" s="4" t="s">
        <v>22</v>
      </c>
      <c r="F128" s="9">
        <v>44992</v>
      </c>
      <c r="G128" s="4" t="s">
        <v>1076</v>
      </c>
      <c r="H128" s="4" t="s">
        <v>1077</v>
      </c>
      <c r="I128" s="4" t="s">
        <v>406</v>
      </c>
      <c r="J128" s="5">
        <v>282730.07</v>
      </c>
    </row>
    <row r="129" spans="1:10" ht="22.5" x14ac:dyDescent="0.2">
      <c r="A129" s="4" t="s">
        <v>1079</v>
      </c>
      <c r="B129" s="4" t="s">
        <v>280</v>
      </c>
      <c r="C129" s="4" t="s">
        <v>401</v>
      </c>
      <c r="D129" s="4" t="s">
        <v>409</v>
      </c>
      <c r="E129" s="4" t="s">
        <v>22</v>
      </c>
      <c r="F129" s="9">
        <v>45176.5</v>
      </c>
      <c r="G129" s="4" t="s">
        <v>1075</v>
      </c>
      <c r="H129" s="4" t="s">
        <v>1077</v>
      </c>
      <c r="I129" s="4" t="s">
        <v>406</v>
      </c>
      <c r="J129" s="5">
        <v>166994.54999999999</v>
      </c>
    </row>
    <row r="130" spans="1:10" ht="22.5" x14ac:dyDescent="0.2">
      <c r="A130" s="4" t="s">
        <v>1079</v>
      </c>
      <c r="B130" s="4" t="s">
        <v>280</v>
      </c>
      <c r="C130" s="4" t="s">
        <v>401</v>
      </c>
      <c r="D130" s="4" t="s">
        <v>409</v>
      </c>
      <c r="E130" s="4" t="s">
        <v>22</v>
      </c>
      <c r="F130" s="9">
        <v>45131</v>
      </c>
      <c r="G130" s="4" t="s">
        <v>1078</v>
      </c>
      <c r="H130" s="4" t="s">
        <v>1077</v>
      </c>
      <c r="I130" s="4" t="s">
        <v>406</v>
      </c>
      <c r="J130" s="5">
        <v>260945.9</v>
      </c>
    </row>
    <row r="131" spans="1:10" ht="22.5" x14ac:dyDescent="0.2">
      <c r="A131" s="4" t="s">
        <v>1079</v>
      </c>
      <c r="B131" s="4" t="s">
        <v>280</v>
      </c>
      <c r="C131" s="4" t="s">
        <v>401</v>
      </c>
      <c r="D131" s="4" t="s">
        <v>409</v>
      </c>
      <c r="E131" s="4" t="s">
        <v>22</v>
      </c>
      <c r="F131" s="9">
        <v>45223</v>
      </c>
      <c r="G131" s="4" t="s">
        <v>1082</v>
      </c>
      <c r="H131" s="4" t="s">
        <v>1077</v>
      </c>
      <c r="I131" s="4" t="s">
        <v>406</v>
      </c>
      <c r="J131" s="5">
        <v>259983</v>
      </c>
    </row>
    <row r="132" spans="1:10" ht="22.5" x14ac:dyDescent="0.2">
      <c r="A132" s="4" t="s">
        <v>1079</v>
      </c>
      <c r="B132" s="4" t="s">
        <v>280</v>
      </c>
      <c r="C132" s="4" t="s">
        <v>401</v>
      </c>
      <c r="D132" s="4" t="s">
        <v>409</v>
      </c>
      <c r="E132" s="4" t="s">
        <v>22</v>
      </c>
      <c r="F132" s="9">
        <v>45300</v>
      </c>
      <c r="G132" s="4" t="s">
        <v>1083</v>
      </c>
      <c r="H132" s="4" t="s">
        <v>1077</v>
      </c>
      <c r="I132" s="4" t="s">
        <v>406</v>
      </c>
      <c r="J132" s="5">
        <v>770320</v>
      </c>
    </row>
    <row r="133" spans="1:10" ht="22.5" x14ac:dyDescent="0.2">
      <c r="A133" s="4" t="s">
        <v>1079</v>
      </c>
      <c r="B133" s="4" t="s">
        <v>280</v>
      </c>
      <c r="C133" s="4" t="s">
        <v>401</v>
      </c>
      <c r="D133" s="4" t="s">
        <v>409</v>
      </c>
      <c r="E133" s="4" t="s">
        <v>22</v>
      </c>
      <c r="F133" s="9">
        <v>45356.5</v>
      </c>
      <c r="G133" s="4" t="s">
        <v>1079</v>
      </c>
      <c r="H133" s="4" t="s">
        <v>1077</v>
      </c>
      <c r="I133" s="4" t="s">
        <v>406</v>
      </c>
      <c r="J133" s="5">
        <v>823983.59</v>
      </c>
    </row>
    <row r="134" spans="1:10" ht="22.5" x14ac:dyDescent="0.2">
      <c r="A134" s="4" t="s">
        <v>1079</v>
      </c>
      <c r="B134" s="4" t="s">
        <v>280</v>
      </c>
      <c r="C134" s="4" t="s">
        <v>401</v>
      </c>
      <c r="D134" s="4" t="s">
        <v>409</v>
      </c>
      <c r="E134" s="4" t="s">
        <v>22</v>
      </c>
      <c r="F134" s="9">
        <v>45476</v>
      </c>
      <c r="G134" s="4" t="s">
        <v>1084</v>
      </c>
      <c r="H134" s="4" t="s">
        <v>1077</v>
      </c>
      <c r="I134" s="4" t="s">
        <v>406</v>
      </c>
      <c r="J134" s="5">
        <v>224355.7</v>
      </c>
    </row>
    <row r="135" spans="1:10" x14ac:dyDescent="0.2">
      <c r="A135" s="4" t="s">
        <v>1079</v>
      </c>
      <c r="B135" s="4" t="s">
        <v>280</v>
      </c>
      <c r="C135" s="4" t="s">
        <v>412</v>
      </c>
      <c r="D135" s="4" t="s">
        <v>414</v>
      </c>
      <c r="E135" s="4" t="s">
        <v>22</v>
      </c>
      <c r="F135" s="9">
        <v>45462</v>
      </c>
      <c r="G135" s="4" t="s">
        <v>1076</v>
      </c>
      <c r="H135" s="4" t="s">
        <v>1077</v>
      </c>
      <c r="I135" s="4" t="s">
        <v>58</v>
      </c>
      <c r="J135" s="5">
        <v>80000</v>
      </c>
    </row>
    <row r="136" spans="1:10" x14ac:dyDescent="0.2">
      <c r="A136" s="4" t="s">
        <v>1079</v>
      </c>
      <c r="B136" s="4" t="s">
        <v>280</v>
      </c>
      <c r="C136" s="4" t="s">
        <v>412</v>
      </c>
      <c r="D136" s="4" t="s">
        <v>417</v>
      </c>
      <c r="E136" s="4" t="s">
        <v>22</v>
      </c>
      <c r="F136" s="9">
        <v>45462</v>
      </c>
      <c r="G136" s="4" t="s">
        <v>1076</v>
      </c>
      <c r="H136" s="4" t="s">
        <v>1077</v>
      </c>
      <c r="I136" s="4" t="s">
        <v>58</v>
      </c>
      <c r="J136" s="5">
        <v>80000</v>
      </c>
    </row>
    <row r="137" spans="1:10" x14ac:dyDescent="0.2">
      <c r="A137" s="4" t="s">
        <v>1079</v>
      </c>
      <c r="B137" s="4" t="s">
        <v>280</v>
      </c>
      <c r="C137" s="4" t="s">
        <v>412</v>
      </c>
      <c r="D137" s="4" t="s">
        <v>420</v>
      </c>
      <c r="E137" s="4" t="s">
        <v>22</v>
      </c>
      <c r="F137" s="9">
        <v>45462</v>
      </c>
      <c r="G137" s="4" t="s">
        <v>1076</v>
      </c>
      <c r="H137" s="4" t="s">
        <v>1077</v>
      </c>
      <c r="I137" s="4" t="s">
        <v>58</v>
      </c>
      <c r="J137" s="5">
        <v>80000</v>
      </c>
    </row>
    <row r="138" spans="1:10" x14ac:dyDescent="0.2">
      <c r="A138" s="4" t="s">
        <v>1079</v>
      </c>
      <c r="B138" s="4" t="s">
        <v>280</v>
      </c>
      <c r="C138" s="4" t="s">
        <v>412</v>
      </c>
      <c r="D138" s="4" t="s">
        <v>423</v>
      </c>
      <c r="E138" s="4" t="s">
        <v>22</v>
      </c>
      <c r="F138" s="9">
        <v>45462</v>
      </c>
      <c r="G138" s="4" t="s">
        <v>1076</v>
      </c>
      <c r="H138" s="4" t="s">
        <v>1077</v>
      </c>
      <c r="I138" s="4" t="s">
        <v>58</v>
      </c>
      <c r="J138" s="5">
        <v>80000</v>
      </c>
    </row>
    <row r="139" spans="1:10" x14ac:dyDescent="0.2">
      <c r="A139" s="4" t="s">
        <v>1079</v>
      </c>
      <c r="B139" s="4" t="s">
        <v>280</v>
      </c>
      <c r="C139" s="4" t="s">
        <v>412</v>
      </c>
      <c r="D139" s="4" t="s">
        <v>426</v>
      </c>
      <c r="E139" s="4" t="s">
        <v>22</v>
      </c>
      <c r="F139" s="9">
        <v>45462</v>
      </c>
      <c r="G139" s="4" t="s">
        <v>1076</v>
      </c>
      <c r="H139" s="4" t="s">
        <v>1077</v>
      </c>
      <c r="I139" s="4" t="s">
        <v>58</v>
      </c>
      <c r="J139" s="5">
        <v>80000</v>
      </c>
    </row>
    <row r="140" spans="1:10" x14ac:dyDescent="0.2">
      <c r="A140" s="4" t="s">
        <v>1079</v>
      </c>
      <c r="B140" s="4" t="s">
        <v>280</v>
      </c>
      <c r="C140" s="4" t="s">
        <v>412</v>
      </c>
      <c r="D140" s="4" t="s">
        <v>429</v>
      </c>
      <c r="E140" s="4" t="s">
        <v>22</v>
      </c>
      <c r="F140" s="9">
        <v>45525</v>
      </c>
      <c r="G140" s="4" t="s">
        <v>1076</v>
      </c>
      <c r="H140" s="4" t="s">
        <v>1077</v>
      </c>
      <c r="I140" s="4" t="s">
        <v>58</v>
      </c>
      <c r="J140" s="5">
        <v>121950</v>
      </c>
    </row>
    <row r="141" spans="1:10" x14ac:dyDescent="0.2">
      <c r="A141" s="4" t="s">
        <v>1079</v>
      </c>
      <c r="B141" s="4" t="s">
        <v>280</v>
      </c>
      <c r="C141" s="4" t="s">
        <v>412</v>
      </c>
      <c r="D141" s="4" t="s">
        <v>433</v>
      </c>
      <c r="E141" s="4" t="s">
        <v>22</v>
      </c>
      <c r="F141" s="9">
        <v>45469</v>
      </c>
      <c r="G141" s="4" t="s">
        <v>1076</v>
      </c>
      <c r="H141" s="4" t="s">
        <v>1077</v>
      </c>
      <c r="I141" s="4" t="s">
        <v>58</v>
      </c>
      <c r="J141" s="5">
        <v>70000</v>
      </c>
    </row>
    <row r="142" spans="1:10" ht="22.5" x14ac:dyDescent="0.2">
      <c r="A142" s="4" t="s">
        <v>1079</v>
      </c>
      <c r="B142" s="4" t="s">
        <v>280</v>
      </c>
      <c r="C142" s="4" t="s">
        <v>436</v>
      </c>
      <c r="D142" s="4" t="s">
        <v>438</v>
      </c>
      <c r="E142" s="4" t="s">
        <v>22</v>
      </c>
      <c r="F142" s="9">
        <v>45519.512590937498</v>
      </c>
      <c r="G142" s="4" t="s">
        <v>1079</v>
      </c>
      <c r="H142" s="4" t="s">
        <v>1077</v>
      </c>
      <c r="I142" s="4" t="s">
        <v>406</v>
      </c>
      <c r="J142" s="5">
        <v>291167.55</v>
      </c>
    </row>
    <row r="143" spans="1:10" ht="45" x14ac:dyDescent="0.2">
      <c r="A143" s="4" t="s">
        <v>1079</v>
      </c>
      <c r="B143" s="4" t="s">
        <v>280</v>
      </c>
      <c r="C143" s="4" t="s">
        <v>447</v>
      </c>
      <c r="D143" s="4" t="s">
        <v>449</v>
      </c>
      <c r="E143" s="4" t="s">
        <v>22</v>
      </c>
      <c r="F143" s="9">
        <v>45365</v>
      </c>
      <c r="G143" s="4" t="s">
        <v>1075</v>
      </c>
      <c r="H143" s="4" t="s">
        <v>1077</v>
      </c>
      <c r="I143" s="4" t="s">
        <v>93</v>
      </c>
      <c r="J143" s="5">
        <v>62584.23</v>
      </c>
    </row>
    <row r="144" spans="1:10" ht="45" x14ac:dyDescent="0.2">
      <c r="A144" s="4" t="s">
        <v>1079</v>
      </c>
      <c r="B144" s="4" t="s">
        <v>280</v>
      </c>
      <c r="C144" s="4" t="s">
        <v>447</v>
      </c>
      <c r="D144" s="4" t="s">
        <v>449</v>
      </c>
      <c r="E144" s="4" t="s">
        <v>22</v>
      </c>
      <c r="F144" s="9">
        <v>45523</v>
      </c>
      <c r="G144" s="4" t="s">
        <v>1079</v>
      </c>
      <c r="H144" s="4" t="s">
        <v>1077</v>
      </c>
      <c r="I144" s="4" t="s">
        <v>93</v>
      </c>
      <c r="J144" s="5">
        <v>271102.25</v>
      </c>
    </row>
    <row r="145" spans="1:10" ht="45" x14ac:dyDescent="0.2">
      <c r="A145" s="4" t="s">
        <v>1079</v>
      </c>
      <c r="B145" s="4" t="s">
        <v>280</v>
      </c>
      <c r="C145" s="4" t="s">
        <v>447</v>
      </c>
      <c r="D145" s="4" t="s">
        <v>449</v>
      </c>
      <c r="E145" s="4" t="s">
        <v>22</v>
      </c>
      <c r="F145" s="9">
        <v>45523</v>
      </c>
      <c r="G145" s="4" t="s">
        <v>1080</v>
      </c>
      <c r="H145" s="4" t="s">
        <v>1077</v>
      </c>
      <c r="I145" s="4" t="s">
        <v>93</v>
      </c>
      <c r="J145" s="5">
        <v>0</v>
      </c>
    </row>
    <row r="146" spans="1:10" ht="22.5" x14ac:dyDescent="0.2">
      <c r="A146" s="4" t="s">
        <v>1079</v>
      </c>
      <c r="B146" s="4" t="s">
        <v>280</v>
      </c>
      <c r="C146" s="4" t="s">
        <v>451</v>
      </c>
      <c r="D146" s="4" t="s">
        <v>453</v>
      </c>
      <c r="E146" s="4" t="s">
        <v>22</v>
      </c>
      <c r="F146" s="9">
        <v>45289.643034872701</v>
      </c>
      <c r="G146" s="4" t="s">
        <v>1075</v>
      </c>
      <c r="H146" s="4" t="s">
        <v>1077</v>
      </c>
      <c r="I146" s="4" t="s">
        <v>406</v>
      </c>
      <c r="J146" s="5">
        <v>6809667.4500000002</v>
      </c>
    </row>
    <row r="147" spans="1:10" ht="22.5" x14ac:dyDescent="0.2">
      <c r="A147" s="4" t="s">
        <v>1079</v>
      </c>
      <c r="B147" s="4" t="s">
        <v>280</v>
      </c>
      <c r="C147" s="4" t="s">
        <v>451</v>
      </c>
      <c r="D147" s="4" t="s">
        <v>453</v>
      </c>
      <c r="E147" s="4" t="s">
        <v>22</v>
      </c>
      <c r="F147" s="9">
        <v>45314.391400925902</v>
      </c>
      <c r="G147" s="4" t="s">
        <v>1079</v>
      </c>
      <c r="H147" s="4" t="s">
        <v>1077</v>
      </c>
      <c r="I147" s="4" t="s">
        <v>406</v>
      </c>
      <c r="J147" s="5">
        <v>4210591.29</v>
      </c>
    </row>
    <row r="148" spans="1:10" ht="45" x14ac:dyDescent="0.2">
      <c r="A148" s="4" t="s">
        <v>1080</v>
      </c>
      <c r="B148" s="4" t="s">
        <v>454</v>
      </c>
      <c r="C148" s="4" t="s">
        <v>458</v>
      </c>
      <c r="D148" s="4" t="s">
        <v>460</v>
      </c>
      <c r="E148" s="4" t="s">
        <v>22</v>
      </c>
      <c r="F148" s="9">
        <v>45177</v>
      </c>
      <c r="G148" s="4" t="s">
        <v>1075</v>
      </c>
      <c r="H148" s="4" t="s">
        <v>1077</v>
      </c>
      <c r="I148" s="4" t="s">
        <v>93</v>
      </c>
      <c r="J148" s="5">
        <v>8974.9699999999993</v>
      </c>
    </row>
    <row r="149" spans="1:10" ht="45" x14ac:dyDescent="0.2">
      <c r="A149" s="4" t="s">
        <v>1080</v>
      </c>
      <c r="B149" s="4" t="s">
        <v>454</v>
      </c>
      <c r="C149" s="4" t="s">
        <v>461</v>
      </c>
      <c r="D149" s="4" t="s">
        <v>463</v>
      </c>
      <c r="E149" s="4" t="s">
        <v>22</v>
      </c>
      <c r="F149" s="9">
        <v>45499</v>
      </c>
      <c r="G149" s="4" t="s">
        <v>1076</v>
      </c>
      <c r="H149" s="4" t="s">
        <v>1077</v>
      </c>
      <c r="I149" s="4" t="s">
        <v>93</v>
      </c>
      <c r="J149" s="5">
        <v>2000000</v>
      </c>
    </row>
    <row r="150" spans="1:10" ht="45" x14ac:dyDescent="0.2">
      <c r="A150" s="4" t="s">
        <v>1080</v>
      </c>
      <c r="B150" s="4" t="s">
        <v>454</v>
      </c>
      <c r="C150" s="4" t="s">
        <v>461</v>
      </c>
      <c r="D150" s="4" t="s">
        <v>465</v>
      </c>
      <c r="E150" s="4" t="s">
        <v>22</v>
      </c>
      <c r="F150" s="9">
        <v>45488</v>
      </c>
      <c r="G150" s="4" t="s">
        <v>1076</v>
      </c>
      <c r="H150" s="4" t="s">
        <v>1077</v>
      </c>
      <c r="I150" s="4" t="s">
        <v>93</v>
      </c>
      <c r="J150" s="5">
        <v>1200000</v>
      </c>
    </row>
    <row r="151" spans="1:10" ht="45" x14ac:dyDescent="0.2">
      <c r="A151" s="4" t="s">
        <v>1080</v>
      </c>
      <c r="B151" s="4" t="s">
        <v>454</v>
      </c>
      <c r="C151" s="4" t="s">
        <v>501</v>
      </c>
      <c r="D151" s="4" t="s">
        <v>503</v>
      </c>
      <c r="E151" s="4" t="s">
        <v>22</v>
      </c>
      <c r="F151" s="9">
        <v>45482</v>
      </c>
      <c r="G151" s="4" t="s">
        <v>1076</v>
      </c>
      <c r="H151" s="4" t="s">
        <v>1077</v>
      </c>
      <c r="I151" s="4" t="s">
        <v>93</v>
      </c>
      <c r="J151" s="5">
        <v>11779.35</v>
      </c>
    </row>
    <row r="152" spans="1:10" ht="45" x14ac:dyDescent="0.2">
      <c r="A152" s="4" t="s">
        <v>1080</v>
      </c>
      <c r="B152" s="4" t="s">
        <v>454</v>
      </c>
      <c r="C152" s="4" t="s">
        <v>501</v>
      </c>
      <c r="D152" s="4" t="s">
        <v>503</v>
      </c>
      <c r="E152" s="4" t="s">
        <v>22</v>
      </c>
      <c r="F152" s="9">
        <v>45520.5</v>
      </c>
      <c r="G152" s="4" t="s">
        <v>1075</v>
      </c>
      <c r="H152" s="4" t="s">
        <v>1077</v>
      </c>
      <c r="I152" s="4" t="s">
        <v>93</v>
      </c>
      <c r="J152" s="5">
        <v>0</v>
      </c>
    </row>
    <row r="153" spans="1:10" ht="45" x14ac:dyDescent="0.2">
      <c r="A153" s="4" t="s">
        <v>1080</v>
      </c>
      <c r="B153" s="4" t="s">
        <v>454</v>
      </c>
      <c r="C153" s="4" t="s">
        <v>501</v>
      </c>
      <c r="D153" s="4" t="s">
        <v>508</v>
      </c>
      <c r="E153" s="4" t="s">
        <v>22</v>
      </c>
      <c r="F153" s="9">
        <v>45314</v>
      </c>
      <c r="G153" s="4" t="s">
        <v>1076</v>
      </c>
      <c r="H153" s="4" t="s">
        <v>1077</v>
      </c>
      <c r="I153" s="4" t="s">
        <v>93</v>
      </c>
      <c r="J153" s="5">
        <v>110498.4</v>
      </c>
    </row>
    <row r="154" spans="1:10" ht="45" x14ac:dyDescent="0.2">
      <c r="A154" s="4" t="s">
        <v>1080</v>
      </c>
      <c r="B154" s="4" t="s">
        <v>454</v>
      </c>
      <c r="C154" s="4" t="s">
        <v>501</v>
      </c>
      <c r="D154" s="4" t="s">
        <v>508</v>
      </c>
      <c r="E154" s="4" t="s">
        <v>22</v>
      </c>
      <c r="F154" s="9">
        <v>45400.5</v>
      </c>
      <c r="G154" s="4" t="s">
        <v>1079</v>
      </c>
      <c r="H154" s="4" t="s">
        <v>1077</v>
      </c>
      <c r="I154" s="4" t="s">
        <v>93</v>
      </c>
      <c r="J154" s="5">
        <v>0</v>
      </c>
    </row>
    <row r="155" spans="1:10" ht="45" x14ac:dyDescent="0.2">
      <c r="A155" s="4" t="s">
        <v>1080</v>
      </c>
      <c r="B155" s="4" t="s">
        <v>454</v>
      </c>
      <c r="C155" s="4" t="s">
        <v>501</v>
      </c>
      <c r="D155" s="4" t="s">
        <v>511</v>
      </c>
      <c r="E155" s="4" t="s">
        <v>22</v>
      </c>
      <c r="F155" s="9">
        <v>45503</v>
      </c>
      <c r="G155" s="4" t="s">
        <v>1076</v>
      </c>
      <c r="H155" s="4" t="s">
        <v>1077</v>
      </c>
      <c r="I155" s="4" t="s">
        <v>93</v>
      </c>
      <c r="J155" s="5">
        <v>131018.8</v>
      </c>
    </row>
    <row r="156" spans="1:10" ht="45" x14ac:dyDescent="0.2">
      <c r="A156" s="4" t="s">
        <v>1080</v>
      </c>
      <c r="B156" s="4" t="s">
        <v>454</v>
      </c>
      <c r="C156" s="4" t="s">
        <v>501</v>
      </c>
      <c r="D156" s="4" t="s">
        <v>513</v>
      </c>
      <c r="E156" s="4" t="s">
        <v>22</v>
      </c>
      <c r="F156" s="9">
        <v>45275</v>
      </c>
      <c r="G156" s="4" t="s">
        <v>1076</v>
      </c>
      <c r="H156" s="4" t="s">
        <v>1077</v>
      </c>
      <c r="I156" s="4" t="s">
        <v>93</v>
      </c>
      <c r="J156" s="5">
        <v>404480</v>
      </c>
    </row>
    <row r="157" spans="1:10" ht="45" x14ac:dyDescent="0.2">
      <c r="A157" s="4" t="s">
        <v>1080</v>
      </c>
      <c r="B157" s="4" t="s">
        <v>454</v>
      </c>
      <c r="C157" s="4" t="s">
        <v>501</v>
      </c>
      <c r="D157" s="4" t="s">
        <v>513</v>
      </c>
      <c r="E157" s="4" t="s">
        <v>22</v>
      </c>
      <c r="F157" s="9">
        <v>45484.5</v>
      </c>
      <c r="G157" s="4" t="s">
        <v>1079</v>
      </c>
      <c r="H157" s="4" t="s">
        <v>1077</v>
      </c>
      <c r="I157" s="4" t="s">
        <v>93</v>
      </c>
      <c r="J157" s="5">
        <v>0</v>
      </c>
    </row>
    <row r="158" spans="1:10" ht="45" x14ac:dyDescent="0.2">
      <c r="A158" s="4" t="s">
        <v>1080</v>
      </c>
      <c r="B158" s="4" t="s">
        <v>454</v>
      </c>
      <c r="C158" s="4" t="s">
        <v>501</v>
      </c>
      <c r="D158" s="4" t="s">
        <v>518</v>
      </c>
      <c r="E158" s="4" t="s">
        <v>22</v>
      </c>
      <c r="F158" s="9">
        <v>45329</v>
      </c>
      <c r="G158" s="4" t="s">
        <v>1076</v>
      </c>
      <c r="H158" s="4" t="s">
        <v>1077</v>
      </c>
      <c r="I158" s="4" t="s">
        <v>93</v>
      </c>
      <c r="J158" s="5">
        <v>130185</v>
      </c>
    </row>
    <row r="159" spans="1:10" ht="45" x14ac:dyDescent="0.2">
      <c r="A159" s="4" t="s">
        <v>1080</v>
      </c>
      <c r="B159" s="4" t="s">
        <v>454</v>
      </c>
      <c r="C159" s="4" t="s">
        <v>501</v>
      </c>
      <c r="D159" s="4" t="s">
        <v>518</v>
      </c>
      <c r="E159" s="4" t="s">
        <v>22</v>
      </c>
      <c r="F159" s="9">
        <v>45468.5</v>
      </c>
      <c r="G159" s="4" t="s">
        <v>1075</v>
      </c>
      <c r="H159" s="4" t="s">
        <v>1077</v>
      </c>
      <c r="I159" s="4" t="s">
        <v>93</v>
      </c>
      <c r="J159" s="5">
        <v>0</v>
      </c>
    </row>
    <row r="160" spans="1:10" ht="45" x14ac:dyDescent="0.2">
      <c r="A160" s="4" t="s">
        <v>1080</v>
      </c>
      <c r="B160" s="4" t="s">
        <v>454</v>
      </c>
      <c r="C160" s="4" t="s">
        <v>501</v>
      </c>
      <c r="D160" s="4" t="s">
        <v>520</v>
      </c>
      <c r="E160" s="4" t="s">
        <v>22</v>
      </c>
      <c r="F160" s="9">
        <v>45226</v>
      </c>
      <c r="G160" s="4" t="s">
        <v>1076</v>
      </c>
      <c r="H160" s="4" t="s">
        <v>1077</v>
      </c>
      <c r="I160" s="4" t="s">
        <v>93</v>
      </c>
      <c r="J160" s="5">
        <v>163620</v>
      </c>
    </row>
    <row r="161" spans="1:10" ht="45" x14ac:dyDescent="0.2">
      <c r="A161" s="4" t="s">
        <v>1080</v>
      </c>
      <c r="B161" s="4" t="s">
        <v>454</v>
      </c>
      <c r="C161" s="4" t="s">
        <v>501</v>
      </c>
      <c r="D161" s="4" t="s">
        <v>520</v>
      </c>
      <c r="E161" s="4" t="s">
        <v>22</v>
      </c>
      <c r="F161" s="9">
        <v>45386.5</v>
      </c>
      <c r="G161" s="4" t="s">
        <v>1075</v>
      </c>
      <c r="H161" s="4" t="s">
        <v>1077</v>
      </c>
      <c r="I161" s="4" t="s">
        <v>93</v>
      </c>
      <c r="J161" s="5">
        <v>0</v>
      </c>
    </row>
    <row r="162" spans="1:10" ht="45" x14ac:dyDescent="0.2">
      <c r="A162" s="4" t="s">
        <v>1080</v>
      </c>
      <c r="B162" s="4" t="s">
        <v>454</v>
      </c>
      <c r="C162" s="4" t="s">
        <v>501</v>
      </c>
      <c r="D162" s="4" t="s">
        <v>520</v>
      </c>
      <c r="E162" s="4" t="s">
        <v>22</v>
      </c>
      <c r="F162" s="9">
        <v>45446.5</v>
      </c>
      <c r="G162" s="4" t="s">
        <v>1079</v>
      </c>
      <c r="H162" s="4" t="s">
        <v>1077</v>
      </c>
      <c r="I162" s="4" t="s">
        <v>93</v>
      </c>
      <c r="J162" s="5">
        <v>0</v>
      </c>
    </row>
    <row r="163" spans="1:10" ht="45" x14ac:dyDescent="0.2">
      <c r="A163" s="4" t="s">
        <v>1080</v>
      </c>
      <c r="B163" s="4" t="s">
        <v>454</v>
      </c>
      <c r="C163" s="4" t="s">
        <v>501</v>
      </c>
      <c r="D163" s="4" t="s">
        <v>520</v>
      </c>
      <c r="E163" s="4" t="s">
        <v>22</v>
      </c>
      <c r="F163" s="9">
        <v>45519</v>
      </c>
      <c r="G163" s="4" t="s">
        <v>1078</v>
      </c>
      <c r="H163" s="4" t="s">
        <v>1077</v>
      </c>
      <c r="I163" s="4" t="s">
        <v>93</v>
      </c>
      <c r="J163" s="5">
        <v>276380</v>
      </c>
    </row>
    <row r="164" spans="1:10" ht="45" x14ac:dyDescent="0.2">
      <c r="A164" s="4" t="s">
        <v>1080</v>
      </c>
      <c r="B164" s="4" t="s">
        <v>454</v>
      </c>
      <c r="C164" s="4" t="s">
        <v>501</v>
      </c>
      <c r="D164" s="4" t="s">
        <v>522</v>
      </c>
      <c r="E164" s="4" t="s">
        <v>22</v>
      </c>
      <c r="F164" s="9">
        <v>45434.5</v>
      </c>
      <c r="G164" s="4" t="s">
        <v>1079</v>
      </c>
      <c r="H164" s="4" t="s">
        <v>1077</v>
      </c>
      <c r="I164" s="4" t="s">
        <v>93</v>
      </c>
      <c r="J164" s="5">
        <v>0</v>
      </c>
    </row>
    <row r="165" spans="1:10" ht="45" x14ac:dyDescent="0.2">
      <c r="A165" s="4" t="s">
        <v>1080</v>
      </c>
      <c r="B165" s="4" t="s">
        <v>454</v>
      </c>
      <c r="C165" s="4" t="s">
        <v>501</v>
      </c>
      <c r="D165" s="4" t="s">
        <v>524</v>
      </c>
      <c r="E165" s="4" t="s">
        <v>22</v>
      </c>
      <c r="F165" s="9">
        <v>45294</v>
      </c>
      <c r="G165" s="4" t="s">
        <v>1076</v>
      </c>
      <c r="H165" s="4" t="s">
        <v>1077</v>
      </c>
      <c r="I165" s="4" t="s">
        <v>93</v>
      </c>
      <c r="J165" s="5">
        <v>219215.7</v>
      </c>
    </row>
    <row r="166" spans="1:10" ht="45" x14ac:dyDescent="0.2">
      <c r="A166" s="4" t="s">
        <v>1080</v>
      </c>
      <c r="B166" s="4" t="s">
        <v>454</v>
      </c>
      <c r="C166" s="4" t="s">
        <v>501</v>
      </c>
      <c r="D166" s="4" t="s">
        <v>524</v>
      </c>
      <c r="E166" s="4" t="s">
        <v>22</v>
      </c>
      <c r="F166" s="9">
        <v>45415.5</v>
      </c>
      <c r="G166" s="4" t="s">
        <v>1075</v>
      </c>
      <c r="H166" s="4" t="s">
        <v>1077</v>
      </c>
      <c r="I166" s="4" t="s">
        <v>93</v>
      </c>
      <c r="J166" s="5">
        <v>181170</v>
      </c>
    </row>
    <row r="167" spans="1:10" ht="45" x14ac:dyDescent="0.2">
      <c r="A167" s="4" t="s">
        <v>1080</v>
      </c>
      <c r="B167" s="4" t="s">
        <v>454</v>
      </c>
      <c r="C167" s="4" t="s">
        <v>501</v>
      </c>
      <c r="D167" s="4" t="s">
        <v>526</v>
      </c>
      <c r="E167" s="4" t="s">
        <v>22</v>
      </c>
      <c r="F167" s="9">
        <v>45511</v>
      </c>
      <c r="G167" s="4" t="s">
        <v>1076</v>
      </c>
      <c r="H167" s="4" t="s">
        <v>1077</v>
      </c>
      <c r="I167" s="4" t="s">
        <v>93</v>
      </c>
      <c r="J167" s="5">
        <v>101800</v>
      </c>
    </row>
    <row r="168" spans="1:10" ht="45" x14ac:dyDescent="0.2">
      <c r="A168" s="4" t="s">
        <v>1080</v>
      </c>
      <c r="B168" s="4" t="s">
        <v>454</v>
      </c>
      <c r="C168" s="4" t="s">
        <v>501</v>
      </c>
      <c r="D168" s="4" t="s">
        <v>1085</v>
      </c>
      <c r="E168" s="4" t="s">
        <v>1086</v>
      </c>
      <c r="F168" s="9">
        <v>45336.5</v>
      </c>
      <c r="G168" s="4" t="s">
        <v>1075</v>
      </c>
      <c r="H168" s="4" t="s">
        <v>1077</v>
      </c>
      <c r="I168" s="4" t="s">
        <v>93</v>
      </c>
      <c r="J168" s="5">
        <v>0</v>
      </c>
    </row>
    <row r="169" spans="1:10" ht="45" x14ac:dyDescent="0.2">
      <c r="A169" s="4" t="s">
        <v>1080</v>
      </c>
      <c r="B169" s="4" t="s">
        <v>454</v>
      </c>
      <c r="C169" s="4" t="s">
        <v>501</v>
      </c>
      <c r="D169" s="4" t="s">
        <v>1085</v>
      </c>
      <c r="E169" s="4" t="s">
        <v>1086</v>
      </c>
      <c r="F169" s="9">
        <v>45303</v>
      </c>
      <c r="G169" s="4" t="s">
        <v>1076</v>
      </c>
      <c r="H169" s="4" t="s">
        <v>1077</v>
      </c>
      <c r="I169" s="4" t="s">
        <v>93</v>
      </c>
      <c r="J169" s="5">
        <v>4500</v>
      </c>
    </row>
    <row r="170" spans="1:10" x14ac:dyDescent="0.2">
      <c r="A170" s="4" t="s">
        <v>1080</v>
      </c>
      <c r="B170" s="4" t="s">
        <v>454</v>
      </c>
      <c r="C170" s="4" t="s">
        <v>540</v>
      </c>
      <c r="D170" s="4" t="s">
        <v>542</v>
      </c>
      <c r="E170" s="4" t="s">
        <v>22</v>
      </c>
      <c r="F170" s="9">
        <v>45085</v>
      </c>
      <c r="G170" s="4" t="s">
        <v>1076</v>
      </c>
      <c r="H170" s="4" t="s">
        <v>1077</v>
      </c>
      <c r="I170" s="4" t="s">
        <v>544</v>
      </c>
      <c r="J170" s="5">
        <v>95630.8</v>
      </c>
    </row>
    <row r="171" spans="1:10" x14ac:dyDescent="0.2">
      <c r="A171" s="4" t="s">
        <v>1080</v>
      </c>
      <c r="B171" s="4" t="s">
        <v>454</v>
      </c>
      <c r="C171" s="4" t="s">
        <v>540</v>
      </c>
      <c r="D171" s="4" t="s">
        <v>542</v>
      </c>
      <c r="E171" s="4" t="s">
        <v>22</v>
      </c>
      <c r="F171" s="9">
        <v>45412.5</v>
      </c>
      <c r="G171" s="4" t="s">
        <v>1075</v>
      </c>
      <c r="H171" s="4" t="s">
        <v>1077</v>
      </c>
      <c r="I171" s="4" t="s">
        <v>544</v>
      </c>
      <c r="J171" s="5">
        <v>97394.22</v>
      </c>
    </row>
    <row r="172" spans="1:10" x14ac:dyDescent="0.2">
      <c r="A172" s="4" t="s">
        <v>1080</v>
      </c>
      <c r="B172" s="4" t="s">
        <v>454</v>
      </c>
      <c r="C172" s="4" t="s">
        <v>540</v>
      </c>
      <c r="D172" s="4" t="s">
        <v>545</v>
      </c>
      <c r="E172" s="4" t="s">
        <v>22</v>
      </c>
      <c r="F172" s="9">
        <v>45397</v>
      </c>
      <c r="G172" s="4" t="s">
        <v>1076</v>
      </c>
      <c r="H172" s="4" t="s">
        <v>1077</v>
      </c>
      <c r="I172" s="4" t="s">
        <v>544</v>
      </c>
      <c r="J172" s="5">
        <v>26375</v>
      </c>
    </row>
    <row r="173" spans="1:10" x14ac:dyDescent="0.2">
      <c r="A173" s="4" t="s">
        <v>1080</v>
      </c>
      <c r="B173" s="4" t="s">
        <v>454</v>
      </c>
      <c r="C173" s="4" t="s">
        <v>540</v>
      </c>
      <c r="D173" s="4" t="s">
        <v>545</v>
      </c>
      <c r="E173" s="4" t="s">
        <v>22</v>
      </c>
      <c r="F173" s="9">
        <v>45531.5</v>
      </c>
      <c r="G173" s="4" t="s">
        <v>1079</v>
      </c>
      <c r="H173" s="4" t="s">
        <v>1077</v>
      </c>
      <c r="I173" s="4" t="s">
        <v>544</v>
      </c>
      <c r="J173" s="5">
        <v>0</v>
      </c>
    </row>
    <row r="174" spans="1:10" x14ac:dyDescent="0.2">
      <c r="A174" s="4" t="s">
        <v>1080</v>
      </c>
      <c r="B174" s="4" t="s">
        <v>454</v>
      </c>
      <c r="C174" s="4" t="s">
        <v>540</v>
      </c>
      <c r="D174" s="4" t="s">
        <v>551</v>
      </c>
      <c r="E174" s="4" t="s">
        <v>22</v>
      </c>
      <c r="F174" s="9">
        <v>45344.5</v>
      </c>
      <c r="G174" s="4" t="s">
        <v>1075</v>
      </c>
      <c r="H174" s="4" t="s">
        <v>1077</v>
      </c>
      <c r="I174" s="4" t="s">
        <v>544</v>
      </c>
      <c r="J174" s="5">
        <v>53504.35</v>
      </c>
    </row>
    <row r="175" spans="1:10" x14ac:dyDescent="0.2">
      <c r="A175" s="4" t="s">
        <v>1080</v>
      </c>
      <c r="B175" s="4" t="s">
        <v>454</v>
      </c>
      <c r="C175" s="4" t="s">
        <v>540</v>
      </c>
      <c r="D175" s="4" t="s">
        <v>554</v>
      </c>
      <c r="E175" s="4" t="s">
        <v>22</v>
      </c>
      <c r="F175" s="9">
        <v>45124</v>
      </c>
      <c r="G175" s="4" t="s">
        <v>1076</v>
      </c>
      <c r="H175" s="4" t="s">
        <v>1077</v>
      </c>
      <c r="I175" s="4" t="s">
        <v>544</v>
      </c>
      <c r="J175" s="5">
        <v>33300</v>
      </c>
    </row>
    <row r="176" spans="1:10" x14ac:dyDescent="0.2">
      <c r="A176" s="4" t="s">
        <v>1080</v>
      </c>
      <c r="B176" s="4" t="s">
        <v>454</v>
      </c>
      <c r="C176" s="4" t="s">
        <v>540</v>
      </c>
      <c r="D176" s="4" t="s">
        <v>554</v>
      </c>
      <c r="E176" s="4" t="s">
        <v>22</v>
      </c>
      <c r="F176" s="9">
        <v>45282.5</v>
      </c>
      <c r="G176" s="4" t="s">
        <v>1079</v>
      </c>
      <c r="H176" s="4" t="s">
        <v>1077</v>
      </c>
      <c r="I176" s="4" t="s">
        <v>544</v>
      </c>
      <c r="J176" s="5">
        <v>20649.14</v>
      </c>
    </row>
    <row r="177" spans="1:10" x14ac:dyDescent="0.2">
      <c r="A177" s="4" t="s">
        <v>1080</v>
      </c>
      <c r="B177" s="4" t="s">
        <v>454</v>
      </c>
      <c r="C177" s="4" t="s">
        <v>540</v>
      </c>
      <c r="D177" s="4" t="s">
        <v>554</v>
      </c>
      <c r="E177" s="4" t="s">
        <v>22</v>
      </c>
      <c r="F177" s="9">
        <v>45373.5</v>
      </c>
      <c r="G177" s="4" t="s">
        <v>1080</v>
      </c>
      <c r="H177" s="4" t="s">
        <v>1077</v>
      </c>
      <c r="I177" s="4" t="s">
        <v>544</v>
      </c>
      <c r="J177" s="5">
        <v>53397.59</v>
      </c>
    </row>
    <row r="178" spans="1:10" x14ac:dyDescent="0.2">
      <c r="A178" s="4" t="s">
        <v>1080</v>
      </c>
      <c r="B178" s="4" t="s">
        <v>454</v>
      </c>
      <c r="C178" s="4" t="s">
        <v>540</v>
      </c>
      <c r="D178" s="4" t="s">
        <v>559</v>
      </c>
      <c r="E178" s="4" t="s">
        <v>22</v>
      </c>
      <c r="F178" s="9">
        <v>45484</v>
      </c>
      <c r="G178" s="4" t="s">
        <v>1076</v>
      </c>
      <c r="H178" s="4" t="s">
        <v>1077</v>
      </c>
      <c r="I178" s="4" t="s">
        <v>544</v>
      </c>
      <c r="J178" s="5">
        <v>33300</v>
      </c>
    </row>
    <row r="179" spans="1:10" x14ac:dyDescent="0.2">
      <c r="A179" s="4" t="s">
        <v>1080</v>
      </c>
      <c r="B179" s="4" t="s">
        <v>454</v>
      </c>
      <c r="C179" s="4" t="s">
        <v>540</v>
      </c>
      <c r="D179" s="4" t="s">
        <v>562</v>
      </c>
      <c r="E179" s="4" t="s">
        <v>22</v>
      </c>
      <c r="F179" s="9">
        <v>45496.5</v>
      </c>
      <c r="G179" s="4" t="s">
        <v>1075</v>
      </c>
      <c r="H179" s="4" t="s">
        <v>1077</v>
      </c>
      <c r="I179" s="4" t="s">
        <v>544</v>
      </c>
      <c r="J179" s="5">
        <v>0</v>
      </c>
    </row>
    <row r="180" spans="1:10" x14ac:dyDescent="0.2">
      <c r="A180" s="4" t="s">
        <v>1080</v>
      </c>
      <c r="B180" s="4" t="s">
        <v>454</v>
      </c>
      <c r="C180" s="4" t="s">
        <v>540</v>
      </c>
      <c r="D180" s="4" t="s">
        <v>565</v>
      </c>
      <c r="E180" s="4" t="s">
        <v>22</v>
      </c>
      <c r="F180" s="9">
        <v>45301</v>
      </c>
      <c r="G180" s="4" t="s">
        <v>1076</v>
      </c>
      <c r="H180" s="4" t="s">
        <v>1077</v>
      </c>
      <c r="I180" s="4" t="s">
        <v>544</v>
      </c>
      <c r="J180" s="5">
        <v>21900</v>
      </c>
    </row>
    <row r="181" spans="1:10" x14ac:dyDescent="0.2">
      <c r="A181" s="4" t="s">
        <v>1080</v>
      </c>
      <c r="B181" s="4" t="s">
        <v>454</v>
      </c>
      <c r="C181" s="4" t="s">
        <v>540</v>
      </c>
      <c r="D181" s="4" t="s">
        <v>567</v>
      </c>
      <c r="E181" s="4" t="s">
        <v>22</v>
      </c>
      <c r="F181" s="9">
        <v>45491</v>
      </c>
      <c r="G181" s="4" t="s">
        <v>1076</v>
      </c>
      <c r="H181" s="4" t="s">
        <v>1077</v>
      </c>
      <c r="I181" s="4" t="s">
        <v>544</v>
      </c>
      <c r="J181" s="5">
        <v>17200</v>
      </c>
    </row>
    <row r="182" spans="1:10" x14ac:dyDescent="0.2">
      <c r="A182" s="4" t="s">
        <v>1080</v>
      </c>
      <c r="B182" s="4" t="s">
        <v>454</v>
      </c>
      <c r="C182" s="4" t="s">
        <v>540</v>
      </c>
      <c r="D182" s="4" t="s">
        <v>569</v>
      </c>
      <c r="E182" s="4" t="s">
        <v>297</v>
      </c>
      <c r="F182" s="9">
        <v>44950</v>
      </c>
      <c r="G182" s="4" t="s">
        <v>1076</v>
      </c>
      <c r="H182" s="4" t="s">
        <v>1077</v>
      </c>
      <c r="I182" s="4" t="s">
        <v>544</v>
      </c>
      <c r="J182" s="5">
        <v>33300</v>
      </c>
    </row>
    <row r="183" spans="1:10" x14ac:dyDescent="0.2">
      <c r="A183" s="4" t="s">
        <v>1080</v>
      </c>
      <c r="B183" s="4" t="s">
        <v>454</v>
      </c>
      <c r="C183" s="4" t="s">
        <v>540</v>
      </c>
      <c r="D183" s="4" t="s">
        <v>569</v>
      </c>
      <c r="E183" s="4" t="s">
        <v>297</v>
      </c>
      <c r="F183" s="9">
        <v>44970.5</v>
      </c>
      <c r="G183" s="4" t="s">
        <v>1075</v>
      </c>
      <c r="H183" s="4" t="s">
        <v>1077</v>
      </c>
      <c r="I183" s="4" t="s">
        <v>544</v>
      </c>
      <c r="J183" s="5">
        <v>5231</v>
      </c>
    </row>
    <row r="184" spans="1:10" x14ac:dyDescent="0.2">
      <c r="A184" s="4" t="s">
        <v>1080</v>
      </c>
      <c r="B184" s="4" t="s">
        <v>454</v>
      </c>
      <c r="C184" s="4" t="s">
        <v>540</v>
      </c>
      <c r="D184" s="4" t="s">
        <v>569</v>
      </c>
      <c r="E184" s="4" t="s">
        <v>297</v>
      </c>
      <c r="F184" s="9">
        <v>45155.5</v>
      </c>
      <c r="G184" s="4" t="s">
        <v>1079</v>
      </c>
      <c r="H184" s="4" t="s">
        <v>1077</v>
      </c>
      <c r="I184" s="4" t="s">
        <v>544</v>
      </c>
      <c r="J184" s="5">
        <v>47911.94</v>
      </c>
    </row>
    <row r="185" spans="1:10" x14ac:dyDescent="0.2">
      <c r="A185" s="4" t="s">
        <v>1080</v>
      </c>
      <c r="B185" s="4" t="s">
        <v>454</v>
      </c>
      <c r="C185" s="4" t="s">
        <v>540</v>
      </c>
      <c r="D185" s="4" t="s">
        <v>569</v>
      </c>
      <c r="E185" s="4" t="s">
        <v>297</v>
      </c>
      <c r="F185" s="9">
        <v>45281.5</v>
      </c>
      <c r="G185" s="4" t="s">
        <v>1080</v>
      </c>
      <c r="H185" s="4" t="s">
        <v>1077</v>
      </c>
      <c r="I185" s="4" t="s">
        <v>544</v>
      </c>
      <c r="J185" s="5">
        <v>4020.92</v>
      </c>
    </row>
    <row r="186" spans="1:10" x14ac:dyDescent="0.2">
      <c r="A186" s="4" t="s">
        <v>1080</v>
      </c>
      <c r="B186" s="4" t="s">
        <v>454</v>
      </c>
      <c r="C186" s="4" t="s">
        <v>540</v>
      </c>
      <c r="D186" s="4" t="s">
        <v>571</v>
      </c>
      <c r="E186" s="4" t="s">
        <v>22</v>
      </c>
      <c r="F186" s="9">
        <v>45307</v>
      </c>
      <c r="G186" s="4" t="s">
        <v>1076</v>
      </c>
      <c r="H186" s="4" t="s">
        <v>1077</v>
      </c>
      <c r="I186" s="4" t="s">
        <v>544</v>
      </c>
      <c r="J186" s="5">
        <v>19653.310000000001</v>
      </c>
    </row>
    <row r="187" spans="1:10" x14ac:dyDescent="0.2">
      <c r="A187" s="4" t="s">
        <v>1080</v>
      </c>
      <c r="B187" s="4" t="s">
        <v>454</v>
      </c>
      <c r="C187" s="4" t="s">
        <v>540</v>
      </c>
      <c r="D187" s="4" t="s">
        <v>571</v>
      </c>
      <c r="E187" s="4" t="s">
        <v>22</v>
      </c>
      <c r="F187" s="9">
        <v>45525.5</v>
      </c>
      <c r="G187" s="4" t="s">
        <v>1075</v>
      </c>
      <c r="H187" s="4" t="s">
        <v>1077</v>
      </c>
      <c r="I187" s="4" t="s">
        <v>544</v>
      </c>
      <c r="J187" s="5">
        <v>33200</v>
      </c>
    </row>
    <row r="188" spans="1:10" x14ac:dyDescent="0.2">
      <c r="A188" s="4" t="s">
        <v>1080</v>
      </c>
      <c r="B188" s="4" t="s">
        <v>454</v>
      </c>
      <c r="C188" s="4" t="s">
        <v>540</v>
      </c>
      <c r="D188" s="4" t="s">
        <v>571</v>
      </c>
      <c r="E188" s="4" t="s">
        <v>22</v>
      </c>
      <c r="F188" s="9">
        <v>45482</v>
      </c>
      <c r="G188" s="4" t="s">
        <v>1078</v>
      </c>
      <c r="H188" s="4" t="s">
        <v>1077</v>
      </c>
      <c r="I188" s="4" t="s">
        <v>544</v>
      </c>
      <c r="J188" s="5">
        <v>26814.29</v>
      </c>
    </row>
    <row r="189" spans="1:10" x14ac:dyDescent="0.2">
      <c r="A189" s="4" t="s">
        <v>1080</v>
      </c>
      <c r="B189" s="4" t="s">
        <v>454</v>
      </c>
      <c r="C189" s="4" t="s">
        <v>540</v>
      </c>
      <c r="D189" s="4" t="s">
        <v>573</v>
      </c>
      <c r="E189" s="4" t="s">
        <v>22</v>
      </c>
      <c r="F189" s="9">
        <v>45441</v>
      </c>
      <c r="G189" s="4" t="s">
        <v>1076</v>
      </c>
      <c r="H189" s="4" t="s">
        <v>1077</v>
      </c>
      <c r="I189" s="4" t="s">
        <v>544</v>
      </c>
      <c r="J189" s="5">
        <v>19264</v>
      </c>
    </row>
    <row r="190" spans="1:10" x14ac:dyDescent="0.2">
      <c r="A190" s="4" t="s">
        <v>1080</v>
      </c>
      <c r="B190" s="4" t="s">
        <v>454</v>
      </c>
      <c r="C190" s="4" t="s">
        <v>540</v>
      </c>
      <c r="D190" s="4" t="s">
        <v>575</v>
      </c>
      <c r="E190" s="4" t="s">
        <v>22</v>
      </c>
      <c r="F190" s="9">
        <v>45477.5</v>
      </c>
      <c r="G190" s="4" t="s">
        <v>1075</v>
      </c>
      <c r="H190" s="4" t="s">
        <v>1077</v>
      </c>
      <c r="I190" s="4" t="s">
        <v>544</v>
      </c>
      <c r="J190" s="5">
        <v>13230</v>
      </c>
    </row>
    <row r="191" spans="1:10" x14ac:dyDescent="0.2">
      <c r="A191" s="4" t="s">
        <v>1080</v>
      </c>
      <c r="B191" s="4" t="s">
        <v>454</v>
      </c>
      <c r="C191" s="4" t="s">
        <v>540</v>
      </c>
      <c r="D191" s="4" t="s">
        <v>575</v>
      </c>
      <c r="E191" s="4" t="s">
        <v>22</v>
      </c>
      <c r="F191" s="9">
        <v>45427</v>
      </c>
      <c r="G191" s="4" t="s">
        <v>1076</v>
      </c>
      <c r="H191" s="4" t="s">
        <v>1077</v>
      </c>
      <c r="I191" s="4" t="s">
        <v>544</v>
      </c>
      <c r="J191" s="5">
        <v>33300</v>
      </c>
    </row>
    <row r="192" spans="1:10" x14ac:dyDescent="0.2">
      <c r="A192" s="4" t="s">
        <v>1080</v>
      </c>
      <c r="B192" s="4" t="s">
        <v>454</v>
      </c>
      <c r="C192" s="4" t="s">
        <v>540</v>
      </c>
      <c r="D192" s="4" t="s">
        <v>578</v>
      </c>
      <c r="E192" s="4" t="s">
        <v>22</v>
      </c>
      <c r="F192" s="9">
        <v>45006</v>
      </c>
      <c r="G192" s="4" t="s">
        <v>1076</v>
      </c>
      <c r="H192" s="4" t="s">
        <v>1077</v>
      </c>
      <c r="I192" s="4" t="s">
        <v>544</v>
      </c>
      <c r="J192" s="5">
        <v>99900</v>
      </c>
    </row>
    <row r="193" spans="1:10" x14ac:dyDescent="0.2">
      <c r="A193" s="4" t="s">
        <v>1080</v>
      </c>
      <c r="B193" s="4" t="s">
        <v>454</v>
      </c>
      <c r="C193" s="4" t="s">
        <v>540</v>
      </c>
      <c r="D193" s="4" t="s">
        <v>578</v>
      </c>
      <c r="E193" s="4" t="s">
        <v>22</v>
      </c>
      <c r="F193" s="9">
        <v>45104.5</v>
      </c>
      <c r="G193" s="4" t="s">
        <v>1075</v>
      </c>
      <c r="H193" s="4" t="s">
        <v>1077</v>
      </c>
      <c r="I193" s="4" t="s">
        <v>544</v>
      </c>
      <c r="J193" s="5">
        <v>8300</v>
      </c>
    </row>
    <row r="194" spans="1:10" x14ac:dyDescent="0.2">
      <c r="A194" s="4" t="s">
        <v>1080</v>
      </c>
      <c r="B194" s="4" t="s">
        <v>454</v>
      </c>
      <c r="C194" s="4" t="s">
        <v>540</v>
      </c>
      <c r="D194" s="4" t="s">
        <v>578</v>
      </c>
      <c r="E194" s="4" t="s">
        <v>22</v>
      </c>
      <c r="F194" s="9">
        <v>45281.5</v>
      </c>
      <c r="G194" s="4" t="s">
        <v>1079</v>
      </c>
      <c r="H194" s="4" t="s">
        <v>1077</v>
      </c>
      <c r="I194" s="4" t="s">
        <v>544</v>
      </c>
      <c r="J194" s="5">
        <v>108654.92</v>
      </c>
    </row>
    <row r="195" spans="1:10" x14ac:dyDescent="0.2">
      <c r="A195" s="4" t="s">
        <v>1080</v>
      </c>
      <c r="B195" s="4" t="s">
        <v>454</v>
      </c>
      <c r="C195" s="4" t="s">
        <v>540</v>
      </c>
      <c r="D195" s="4" t="s">
        <v>578</v>
      </c>
      <c r="E195" s="4" t="s">
        <v>22</v>
      </c>
      <c r="F195" s="9">
        <v>45490.5</v>
      </c>
      <c r="G195" s="4" t="s">
        <v>1080</v>
      </c>
      <c r="H195" s="4" t="s">
        <v>1077</v>
      </c>
      <c r="I195" s="4" t="s">
        <v>544</v>
      </c>
      <c r="J195" s="5">
        <v>42665.61</v>
      </c>
    </row>
    <row r="196" spans="1:10" x14ac:dyDescent="0.2">
      <c r="A196" s="4" t="s">
        <v>1080</v>
      </c>
      <c r="B196" s="4" t="s">
        <v>454</v>
      </c>
      <c r="C196" s="4" t="s">
        <v>540</v>
      </c>
      <c r="D196" s="4" t="s">
        <v>582</v>
      </c>
      <c r="E196" s="4" t="s">
        <v>22</v>
      </c>
      <c r="F196" s="9">
        <v>45428</v>
      </c>
      <c r="G196" s="4" t="s">
        <v>1076</v>
      </c>
      <c r="H196" s="4" t="s">
        <v>1077</v>
      </c>
      <c r="I196" s="4" t="s">
        <v>544</v>
      </c>
      <c r="J196" s="5">
        <v>17600</v>
      </c>
    </row>
    <row r="197" spans="1:10" x14ac:dyDescent="0.2">
      <c r="A197" s="4" t="s">
        <v>1080</v>
      </c>
      <c r="B197" s="4" t="s">
        <v>454</v>
      </c>
      <c r="C197" s="4" t="s">
        <v>540</v>
      </c>
      <c r="D197" s="4" t="s">
        <v>587</v>
      </c>
      <c r="E197" s="4" t="s">
        <v>22</v>
      </c>
      <c r="F197" s="9">
        <v>45328</v>
      </c>
      <c r="G197" s="4" t="s">
        <v>1076</v>
      </c>
      <c r="H197" s="4" t="s">
        <v>1077</v>
      </c>
      <c r="I197" s="4" t="s">
        <v>544</v>
      </c>
      <c r="J197" s="5">
        <v>604078.78</v>
      </c>
    </row>
    <row r="198" spans="1:10" x14ac:dyDescent="0.2">
      <c r="A198" s="4" t="s">
        <v>1080</v>
      </c>
      <c r="B198" s="4" t="s">
        <v>454</v>
      </c>
      <c r="C198" s="4" t="s">
        <v>540</v>
      </c>
      <c r="D198" s="4" t="s">
        <v>589</v>
      </c>
      <c r="E198" s="4" t="s">
        <v>22</v>
      </c>
      <c r="F198" s="9">
        <v>45370</v>
      </c>
      <c r="G198" s="4" t="s">
        <v>1076</v>
      </c>
      <c r="H198" s="4" t="s">
        <v>1077</v>
      </c>
      <c r="I198" s="4" t="s">
        <v>544</v>
      </c>
      <c r="J198" s="5">
        <v>46312.71</v>
      </c>
    </row>
    <row r="199" spans="1:10" x14ac:dyDescent="0.2">
      <c r="A199" s="4" t="s">
        <v>1080</v>
      </c>
      <c r="B199" s="4" t="s">
        <v>454</v>
      </c>
      <c r="C199" s="4" t="s">
        <v>540</v>
      </c>
      <c r="D199" s="4" t="s">
        <v>597</v>
      </c>
      <c r="E199" s="4" t="s">
        <v>22</v>
      </c>
      <c r="F199" s="9">
        <v>45523.5</v>
      </c>
      <c r="G199" s="4" t="s">
        <v>1075</v>
      </c>
      <c r="H199" s="4" t="s">
        <v>1077</v>
      </c>
      <c r="I199" s="4" t="s">
        <v>544</v>
      </c>
      <c r="J199" s="5">
        <v>1446.28</v>
      </c>
    </row>
    <row r="200" spans="1:10" x14ac:dyDescent="0.2">
      <c r="A200" s="4" t="s">
        <v>1080</v>
      </c>
      <c r="B200" s="4" t="s">
        <v>454</v>
      </c>
      <c r="C200" s="4" t="s">
        <v>540</v>
      </c>
      <c r="D200" s="4" t="s">
        <v>599</v>
      </c>
      <c r="E200" s="4" t="s">
        <v>22</v>
      </c>
      <c r="F200" s="9">
        <v>45519</v>
      </c>
      <c r="G200" s="4" t="s">
        <v>1076</v>
      </c>
      <c r="H200" s="4" t="s">
        <v>1077</v>
      </c>
      <c r="I200" s="4" t="s">
        <v>544</v>
      </c>
      <c r="J200" s="5">
        <v>27436.48</v>
      </c>
    </row>
    <row r="201" spans="1:10" x14ac:dyDescent="0.2">
      <c r="A201" s="4" t="s">
        <v>1080</v>
      </c>
      <c r="B201" s="4" t="s">
        <v>454</v>
      </c>
      <c r="C201" s="4" t="s">
        <v>540</v>
      </c>
      <c r="D201" s="4" t="s">
        <v>601</v>
      </c>
      <c r="E201" s="4" t="s">
        <v>22</v>
      </c>
      <c r="F201" s="9">
        <v>45532.5</v>
      </c>
      <c r="G201" s="4" t="s">
        <v>1075</v>
      </c>
      <c r="H201" s="4" t="s">
        <v>1077</v>
      </c>
      <c r="I201" s="4" t="s">
        <v>544</v>
      </c>
      <c r="J201" s="5">
        <v>390</v>
      </c>
    </row>
    <row r="202" spans="1:10" x14ac:dyDescent="0.2">
      <c r="A202" s="4" t="s">
        <v>1080</v>
      </c>
      <c r="B202" s="4" t="s">
        <v>454</v>
      </c>
      <c r="C202" s="4" t="s">
        <v>540</v>
      </c>
      <c r="D202" s="4" t="s">
        <v>603</v>
      </c>
      <c r="E202" s="4" t="s">
        <v>22</v>
      </c>
      <c r="F202" s="9">
        <v>45511.5</v>
      </c>
      <c r="G202" s="4" t="s">
        <v>1075</v>
      </c>
      <c r="H202" s="4" t="s">
        <v>1077</v>
      </c>
      <c r="I202" s="4" t="s">
        <v>544</v>
      </c>
      <c r="J202" s="5">
        <v>150</v>
      </c>
    </row>
    <row r="203" spans="1:10" x14ac:dyDescent="0.2">
      <c r="A203" s="4" t="s">
        <v>1080</v>
      </c>
      <c r="B203" s="4" t="s">
        <v>454</v>
      </c>
      <c r="C203" s="4" t="s">
        <v>540</v>
      </c>
      <c r="D203" s="4" t="s">
        <v>607</v>
      </c>
      <c r="E203" s="4" t="s">
        <v>22</v>
      </c>
      <c r="F203" s="9">
        <v>45532</v>
      </c>
      <c r="G203" s="4" t="s">
        <v>1076</v>
      </c>
      <c r="H203" s="4" t="s">
        <v>1077</v>
      </c>
      <c r="I203" s="4" t="s">
        <v>544</v>
      </c>
      <c r="J203" s="5">
        <v>6323.9</v>
      </c>
    </row>
    <row r="204" spans="1:10" x14ac:dyDescent="0.2">
      <c r="A204" s="4" t="s">
        <v>1080</v>
      </c>
      <c r="B204" s="4" t="s">
        <v>454</v>
      </c>
      <c r="C204" s="4" t="s">
        <v>540</v>
      </c>
      <c r="D204" s="4" t="s">
        <v>610</v>
      </c>
      <c r="E204" s="4" t="s">
        <v>22</v>
      </c>
      <c r="F204" s="9">
        <v>45530.5</v>
      </c>
      <c r="G204" s="4" t="s">
        <v>1075</v>
      </c>
      <c r="H204" s="4" t="s">
        <v>1077</v>
      </c>
      <c r="I204" s="4" t="s">
        <v>544</v>
      </c>
      <c r="J204" s="5">
        <v>900</v>
      </c>
    </row>
    <row r="205" spans="1:10" x14ac:dyDescent="0.2">
      <c r="A205" s="4" t="s">
        <v>1080</v>
      </c>
      <c r="B205" s="4" t="s">
        <v>454</v>
      </c>
      <c r="C205" s="4" t="s">
        <v>540</v>
      </c>
      <c r="D205" s="4" t="s">
        <v>612</v>
      </c>
      <c r="E205" s="4" t="s">
        <v>22</v>
      </c>
      <c r="F205" s="9">
        <v>45523.5</v>
      </c>
      <c r="G205" s="4" t="s">
        <v>1075</v>
      </c>
      <c r="H205" s="4" t="s">
        <v>1077</v>
      </c>
      <c r="I205" s="4" t="s">
        <v>544</v>
      </c>
      <c r="J205" s="5">
        <v>580</v>
      </c>
    </row>
    <row r="206" spans="1:10" x14ac:dyDescent="0.2">
      <c r="A206" s="4" t="s">
        <v>1080</v>
      </c>
      <c r="B206" s="4" t="s">
        <v>454</v>
      </c>
      <c r="C206" s="4" t="s">
        <v>540</v>
      </c>
      <c r="D206" s="4" t="s">
        <v>614</v>
      </c>
      <c r="E206" s="4" t="s">
        <v>22</v>
      </c>
      <c r="F206" s="9">
        <v>45476.5</v>
      </c>
      <c r="G206" s="4" t="s">
        <v>1075</v>
      </c>
      <c r="H206" s="4" t="s">
        <v>1077</v>
      </c>
      <c r="I206" s="4" t="s">
        <v>544</v>
      </c>
      <c r="J206" s="5">
        <v>2066.1</v>
      </c>
    </row>
    <row r="207" spans="1:10" x14ac:dyDescent="0.2">
      <c r="A207" s="4" t="s">
        <v>1080</v>
      </c>
      <c r="B207" s="4" t="s">
        <v>454</v>
      </c>
      <c r="C207" s="4" t="s">
        <v>540</v>
      </c>
      <c r="D207" s="4" t="s">
        <v>616</v>
      </c>
      <c r="E207" s="4" t="s">
        <v>22</v>
      </c>
      <c r="F207" s="9">
        <v>45525.5</v>
      </c>
      <c r="G207" s="4" t="s">
        <v>1075</v>
      </c>
      <c r="H207" s="4" t="s">
        <v>1077</v>
      </c>
      <c r="I207" s="4" t="s">
        <v>544</v>
      </c>
      <c r="J207" s="5">
        <v>1038.1500000000001</v>
      </c>
    </row>
    <row r="208" spans="1:10" x14ac:dyDescent="0.2">
      <c r="A208" s="4" t="s">
        <v>1080</v>
      </c>
      <c r="B208" s="4" t="s">
        <v>454</v>
      </c>
      <c r="C208" s="4" t="s">
        <v>540</v>
      </c>
      <c r="D208" s="4" t="s">
        <v>618</v>
      </c>
      <c r="E208" s="4" t="s">
        <v>22</v>
      </c>
      <c r="F208" s="9">
        <v>45518.5</v>
      </c>
      <c r="G208" s="4" t="s">
        <v>1075</v>
      </c>
      <c r="H208" s="4" t="s">
        <v>1077</v>
      </c>
      <c r="I208" s="4" t="s">
        <v>544</v>
      </c>
      <c r="J208" s="5">
        <v>6600</v>
      </c>
    </row>
    <row r="209" spans="1:10" x14ac:dyDescent="0.2">
      <c r="A209" s="4" t="s">
        <v>1080</v>
      </c>
      <c r="B209" s="4" t="s">
        <v>454</v>
      </c>
      <c r="C209" s="4" t="s">
        <v>540</v>
      </c>
      <c r="D209" s="4" t="s">
        <v>622</v>
      </c>
      <c r="E209" s="4" t="s">
        <v>22</v>
      </c>
      <c r="F209" s="9">
        <v>45503.5</v>
      </c>
      <c r="G209" s="4" t="s">
        <v>1075</v>
      </c>
      <c r="H209" s="4" t="s">
        <v>1077</v>
      </c>
      <c r="I209" s="4" t="s">
        <v>544</v>
      </c>
      <c r="J209" s="5">
        <v>1190</v>
      </c>
    </row>
    <row r="210" spans="1:10" x14ac:dyDescent="0.2">
      <c r="A210" s="4" t="s">
        <v>1080</v>
      </c>
      <c r="B210" s="4" t="s">
        <v>454</v>
      </c>
      <c r="C210" s="4" t="s">
        <v>540</v>
      </c>
      <c r="D210" s="4" t="s">
        <v>624</v>
      </c>
      <c r="E210" s="4" t="s">
        <v>22</v>
      </c>
      <c r="F210" s="9">
        <v>45525.5</v>
      </c>
      <c r="G210" s="4" t="s">
        <v>1075</v>
      </c>
      <c r="H210" s="4" t="s">
        <v>1077</v>
      </c>
      <c r="I210" s="4" t="s">
        <v>544</v>
      </c>
      <c r="J210" s="5">
        <v>960</v>
      </c>
    </row>
    <row r="211" spans="1:10" x14ac:dyDescent="0.2">
      <c r="A211" s="4" t="s">
        <v>1080</v>
      </c>
      <c r="B211" s="4" t="s">
        <v>454</v>
      </c>
      <c r="C211" s="4" t="s">
        <v>540</v>
      </c>
      <c r="D211" s="4" t="s">
        <v>626</v>
      </c>
      <c r="E211" s="4" t="s">
        <v>22</v>
      </c>
      <c r="F211" s="9">
        <v>45525.5</v>
      </c>
      <c r="G211" s="4" t="s">
        <v>1075</v>
      </c>
      <c r="H211" s="4" t="s">
        <v>1077</v>
      </c>
      <c r="I211" s="4" t="s">
        <v>544</v>
      </c>
      <c r="J211" s="5">
        <v>900</v>
      </c>
    </row>
    <row r="212" spans="1:10" x14ac:dyDescent="0.2">
      <c r="A212" s="4" t="s">
        <v>1080</v>
      </c>
      <c r="B212" s="4" t="s">
        <v>454</v>
      </c>
      <c r="C212" s="4" t="s">
        <v>540</v>
      </c>
      <c r="D212" s="4" t="s">
        <v>636</v>
      </c>
      <c r="E212" s="4" t="s">
        <v>22</v>
      </c>
      <c r="F212" s="9">
        <v>45506.5</v>
      </c>
      <c r="G212" s="4" t="s">
        <v>1075</v>
      </c>
      <c r="H212" s="4" t="s">
        <v>1077</v>
      </c>
      <c r="I212" s="4" t="s">
        <v>544</v>
      </c>
      <c r="J212" s="5">
        <v>2700</v>
      </c>
    </row>
    <row r="213" spans="1:10" x14ac:dyDescent="0.2">
      <c r="A213" s="4" t="s">
        <v>1080</v>
      </c>
      <c r="B213" s="4" t="s">
        <v>454</v>
      </c>
      <c r="C213" s="4" t="s">
        <v>540</v>
      </c>
      <c r="D213" s="4" t="s">
        <v>638</v>
      </c>
      <c r="E213" s="4" t="s">
        <v>22</v>
      </c>
      <c r="F213" s="9">
        <v>45520.5</v>
      </c>
      <c r="G213" s="4" t="s">
        <v>1075</v>
      </c>
      <c r="H213" s="4" t="s">
        <v>1077</v>
      </c>
      <c r="I213" s="4" t="s">
        <v>544</v>
      </c>
      <c r="J213" s="5">
        <v>600</v>
      </c>
    </row>
    <row r="214" spans="1:10" x14ac:dyDescent="0.2">
      <c r="A214" s="4" t="s">
        <v>1080</v>
      </c>
      <c r="B214" s="4" t="s">
        <v>454</v>
      </c>
      <c r="C214" s="4" t="s">
        <v>540</v>
      </c>
      <c r="D214" s="4" t="s">
        <v>645</v>
      </c>
      <c r="E214" s="4" t="s">
        <v>22</v>
      </c>
      <c r="F214" s="9">
        <v>45502</v>
      </c>
      <c r="G214" s="4" t="s">
        <v>1076</v>
      </c>
      <c r="H214" s="4" t="s">
        <v>1077</v>
      </c>
      <c r="I214" s="4" t="s">
        <v>544</v>
      </c>
      <c r="J214" s="5">
        <v>9143.3700000000008</v>
      </c>
    </row>
    <row r="215" spans="1:10" x14ac:dyDescent="0.2">
      <c r="A215" s="4" t="s">
        <v>1080</v>
      </c>
      <c r="B215" s="4" t="s">
        <v>454</v>
      </c>
      <c r="C215" s="4" t="s">
        <v>540</v>
      </c>
      <c r="D215" s="4" t="s">
        <v>649</v>
      </c>
      <c r="E215" s="4" t="s">
        <v>22</v>
      </c>
      <c r="F215" s="9">
        <v>45527.5</v>
      </c>
      <c r="G215" s="4" t="s">
        <v>1075</v>
      </c>
      <c r="H215" s="4" t="s">
        <v>1077</v>
      </c>
      <c r="I215" s="4" t="s">
        <v>544</v>
      </c>
      <c r="J215" s="5">
        <v>650</v>
      </c>
    </row>
    <row r="216" spans="1:10" x14ac:dyDescent="0.2">
      <c r="A216" s="4" t="s">
        <v>1080</v>
      </c>
      <c r="B216" s="4" t="s">
        <v>454</v>
      </c>
      <c r="C216" s="4" t="s">
        <v>540</v>
      </c>
      <c r="D216" s="4" t="s">
        <v>653</v>
      </c>
      <c r="E216" s="4" t="s">
        <v>22</v>
      </c>
      <c r="F216" s="9">
        <v>45504.5</v>
      </c>
      <c r="G216" s="4" t="s">
        <v>1075</v>
      </c>
      <c r="H216" s="4" t="s">
        <v>1077</v>
      </c>
      <c r="I216" s="4" t="s">
        <v>544</v>
      </c>
      <c r="J216" s="5">
        <v>450</v>
      </c>
    </row>
    <row r="217" spans="1:10" x14ac:dyDescent="0.2">
      <c r="A217" s="4" t="s">
        <v>1080</v>
      </c>
      <c r="B217" s="4" t="s">
        <v>454</v>
      </c>
      <c r="C217" s="4" t="s">
        <v>540</v>
      </c>
      <c r="D217" s="4" t="s">
        <v>658</v>
      </c>
      <c r="E217" s="4" t="s">
        <v>22</v>
      </c>
      <c r="F217" s="9">
        <v>45497.5</v>
      </c>
      <c r="G217" s="4" t="s">
        <v>1075</v>
      </c>
      <c r="H217" s="4" t="s">
        <v>1077</v>
      </c>
      <c r="I217" s="4" t="s">
        <v>544</v>
      </c>
      <c r="J217" s="5">
        <v>5592</v>
      </c>
    </row>
    <row r="218" spans="1:10" x14ac:dyDescent="0.2">
      <c r="A218" s="4" t="s">
        <v>1080</v>
      </c>
      <c r="B218" s="4" t="s">
        <v>454</v>
      </c>
      <c r="C218" s="4" t="s">
        <v>540</v>
      </c>
      <c r="D218" s="4" t="s">
        <v>660</v>
      </c>
      <c r="E218" s="4" t="s">
        <v>22</v>
      </c>
      <c r="F218" s="9">
        <v>45502.5</v>
      </c>
      <c r="G218" s="4" t="s">
        <v>1075</v>
      </c>
      <c r="H218" s="4" t="s">
        <v>1077</v>
      </c>
      <c r="I218" s="4" t="s">
        <v>544</v>
      </c>
      <c r="J218" s="5">
        <v>0</v>
      </c>
    </row>
    <row r="219" spans="1:10" x14ac:dyDescent="0.2">
      <c r="A219" s="4" t="s">
        <v>1080</v>
      </c>
      <c r="B219" s="4" t="s">
        <v>454</v>
      </c>
      <c r="C219" s="4" t="s">
        <v>540</v>
      </c>
      <c r="D219" s="4" t="s">
        <v>663</v>
      </c>
      <c r="E219" s="4" t="s">
        <v>22</v>
      </c>
      <c r="F219" s="9">
        <v>45509.5</v>
      </c>
      <c r="G219" s="4" t="s">
        <v>1075</v>
      </c>
      <c r="H219" s="4" t="s">
        <v>1077</v>
      </c>
      <c r="I219" s="4" t="s">
        <v>544</v>
      </c>
      <c r="J219" s="5">
        <v>330</v>
      </c>
    </row>
    <row r="220" spans="1:10" x14ac:dyDescent="0.2">
      <c r="A220" s="4" t="s">
        <v>1080</v>
      </c>
      <c r="B220" s="4" t="s">
        <v>454</v>
      </c>
      <c r="C220" s="4" t="s">
        <v>540</v>
      </c>
      <c r="D220" s="4" t="s">
        <v>669</v>
      </c>
      <c r="E220" s="4" t="s">
        <v>22</v>
      </c>
      <c r="F220" s="9">
        <v>45519.5</v>
      </c>
      <c r="G220" s="4" t="s">
        <v>1075</v>
      </c>
      <c r="H220" s="4" t="s">
        <v>1077</v>
      </c>
      <c r="I220" s="4" t="s">
        <v>544</v>
      </c>
      <c r="J220" s="5">
        <v>981</v>
      </c>
    </row>
    <row r="221" spans="1:10" x14ac:dyDescent="0.2">
      <c r="A221" s="4" t="s">
        <v>1080</v>
      </c>
      <c r="B221" s="4" t="s">
        <v>454</v>
      </c>
      <c r="C221" s="4" t="s">
        <v>676</v>
      </c>
      <c r="D221" s="4" t="s">
        <v>678</v>
      </c>
      <c r="E221" s="4" t="s">
        <v>22</v>
      </c>
      <c r="F221" s="9">
        <v>45037</v>
      </c>
      <c r="G221" s="4" t="s">
        <v>1075</v>
      </c>
      <c r="H221" s="4" t="s">
        <v>1077</v>
      </c>
      <c r="I221" s="4" t="s">
        <v>544</v>
      </c>
      <c r="J221" s="5">
        <v>38861.11</v>
      </c>
    </row>
    <row r="222" spans="1:10" x14ac:dyDescent="0.2">
      <c r="A222" s="4" t="s">
        <v>1080</v>
      </c>
      <c r="B222" s="4" t="s">
        <v>454</v>
      </c>
      <c r="C222" s="4" t="s">
        <v>676</v>
      </c>
      <c r="D222" s="4" t="s">
        <v>678</v>
      </c>
      <c r="E222" s="4" t="s">
        <v>22</v>
      </c>
      <c r="F222" s="9">
        <v>45139</v>
      </c>
      <c r="G222" s="4" t="s">
        <v>1079</v>
      </c>
      <c r="H222" s="4" t="s">
        <v>1077</v>
      </c>
      <c r="I222" s="4" t="s">
        <v>544</v>
      </c>
      <c r="J222" s="5">
        <v>12990.21</v>
      </c>
    </row>
    <row r="223" spans="1:10" x14ac:dyDescent="0.2">
      <c r="A223" s="4" t="s">
        <v>1080</v>
      </c>
      <c r="B223" s="4" t="s">
        <v>454</v>
      </c>
      <c r="C223" s="4" t="s">
        <v>676</v>
      </c>
      <c r="D223" s="4" t="s">
        <v>678</v>
      </c>
      <c r="E223" s="4" t="s">
        <v>22</v>
      </c>
      <c r="F223" s="9">
        <v>45296</v>
      </c>
      <c r="G223" s="4" t="s">
        <v>1080</v>
      </c>
      <c r="H223" s="4" t="s">
        <v>1077</v>
      </c>
      <c r="I223" s="4" t="s">
        <v>544</v>
      </c>
      <c r="J223" s="5">
        <v>163721.98000000001</v>
      </c>
    </row>
    <row r="224" spans="1:10" x14ac:dyDescent="0.2">
      <c r="A224" s="4" t="s">
        <v>1080</v>
      </c>
      <c r="B224" s="4" t="s">
        <v>454</v>
      </c>
      <c r="C224" s="4" t="s">
        <v>676</v>
      </c>
      <c r="D224" s="4" t="s">
        <v>678</v>
      </c>
      <c r="E224" s="4" t="s">
        <v>22</v>
      </c>
      <c r="F224" s="9">
        <v>45505</v>
      </c>
      <c r="G224" s="4" t="s">
        <v>1081</v>
      </c>
      <c r="H224" s="4" t="s">
        <v>1077</v>
      </c>
      <c r="I224" s="4" t="s">
        <v>544</v>
      </c>
      <c r="J224" s="5">
        <v>32800.36</v>
      </c>
    </row>
    <row r="225" spans="1:10" x14ac:dyDescent="0.2">
      <c r="A225" s="4" t="s">
        <v>1080</v>
      </c>
      <c r="B225" s="4" t="s">
        <v>454</v>
      </c>
      <c r="C225" s="4" t="s">
        <v>680</v>
      </c>
      <c r="D225" s="4" t="s">
        <v>682</v>
      </c>
      <c r="E225" s="4" t="s">
        <v>297</v>
      </c>
      <c r="F225" s="9">
        <v>44924.5</v>
      </c>
      <c r="G225" s="4" t="s">
        <v>1075</v>
      </c>
      <c r="H225" s="4" t="s">
        <v>1077</v>
      </c>
      <c r="I225" s="4" t="s">
        <v>544</v>
      </c>
      <c r="J225" s="5">
        <v>86504.25</v>
      </c>
    </row>
    <row r="226" spans="1:10" x14ac:dyDescent="0.2">
      <c r="A226" s="4" t="s">
        <v>1080</v>
      </c>
      <c r="B226" s="4" t="s">
        <v>454</v>
      </c>
      <c r="C226" s="4" t="s">
        <v>690</v>
      </c>
      <c r="D226" s="4" t="s">
        <v>692</v>
      </c>
      <c r="E226" s="4" t="s">
        <v>22</v>
      </c>
      <c r="F226" s="9">
        <v>45019</v>
      </c>
      <c r="G226" s="4" t="s">
        <v>1075</v>
      </c>
      <c r="H226" s="4" t="s">
        <v>1077</v>
      </c>
      <c r="I226" s="4" t="s">
        <v>544</v>
      </c>
      <c r="J226" s="5">
        <v>99041.31</v>
      </c>
    </row>
    <row r="227" spans="1:10" x14ac:dyDescent="0.2">
      <c r="A227" s="4" t="s">
        <v>1080</v>
      </c>
      <c r="B227" s="4" t="s">
        <v>454</v>
      </c>
      <c r="C227" s="4" t="s">
        <v>690</v>
      </c>
      <c r="D227" s="4" t="s">
        <v>692</v>
      </c>
      <c r="E227" s="4" t="s">
        <v>22</v>
      </c>
      <c r="F227" s="9">
        <v>45058</v>
      </c>
      <c r="G227" s="4" t="s">
        <v>1079</v>
      </c>
      <c r="H227" s="4" t="s">
        <v>1077</v>
      </c>
      <c r="I227" s="4" t="s">
        <v>544</v>
      </c>
      <c r="J227" s="5">
        <v>27771.94</v>
      </c>
    </row>
    <row r="228" spans="1:10" x14ac:dyDescent="0.2">
      <c r="A228" s="4" t="s">
        <v>1080</v>
      </c>
      <c r="B228" s="4" t="s">
        <v>454</v>
      </c>
      <c r="C228" s="4" t="s">
        <v>690</v>
      </c>
      <c r="D228" s="4" t="s">
        <v>692</v>
      </c>
      <c r="E228" s="4" t="s">
        <v>22</v>
      </c>
      <c r="F228" s="9">
        <v>45135</v>
      </c>
      <c r="G228" s="4" t="s">
        <v>1080</v>
      </c>
      <c r="H228" s="4" t="s">
        <v>1077</v>
      </c>
      <c r="I228" s="4" t="s">
        <v>544</v>
      </c>
      <c r="J228" s="5">
        <v>27185.99</v>
      </c>
    </row>
    <row r="229" spans="1:10" x14ac:dyDescent="0.2">
      <c r="A229" s="4" t="s">
        <v>1080</v>
      </c>
      <c r="B229" s="4" t="s">
        <v>454</v>
      </c>
      <c r="C229" s="4" t="s">
        <v>690</v>
      </c>
      <c r="D229" s="4" t="s">
        <v>692</v>
      </c>
      <c r="E229" s="4" t="s">
        <v>22</v>
      </c>
      <c r="F229" s="9">
        <v>45373</v>
      </c>
      <c r="G229" s="4" t="s">
        <v>1081</v>
      </c>
      <c r="H229" s="4" t="s">
        <v>1077</v>
      </c>
      <c r="I229" s="4" t="s">
        <v>544</v>
      </c>
      <c r="J229" s="5">
        <v>258959.09</v>
      </c>
    </row>
    <row r="230" spans="1:10" x14ac:dyDescent="0.2">
      <c r="A230" s="4" t="s">
        <v>1080</v>
      </c>
      <c r="B230" s="4" t="s">
        <v>454</v>
      </c>
      <c r="C230" s="4" t="s">
        <v>690</v>
      </c>
      <c r="D230" s="4" t="s">
        <v>692</v>
      </c>
      <c r="E230" s="4" t="s">
        <v>22</v>
      </c>
      <c r="F230" s="9">
        <v>45533</v>
      </c>
      <c r="G230" s="4" t="s">
        <v>1087</v>
      </c>
      <c r="H230" s="4" t="s">
        <v>1077</v>
      </c>
      <c r="I230" s="4" t="s">
        <v>544</v>
      </c>
      <c r="J230" s="5">
        <v>50745.02</v>
      </c>
    </row>
    <row r="231" spans="1:10" x14ac:dyDescent="0.2">
      <c r="A231" s="4" t="s">
        <v>1080</v>
      </c>
      <c r="B231" s="4" t="s">
        <v>454</v>
      </c>
      <c r="C231" s="4" t="s">
        <v>695</v>
      </c>
      <c r="D231" s="4" t="s">
        <v>697</v>
      </c>
      <c r="E231" s="4" t="s">
        <v>22</v>
      </c>
      <c r="F231" s="9">
        <v>45322.639836574097</v>
      </c>
      <c r="G231" s="4" t="s">
        <v>1075</v>
      </c>
      <c r="H231" s="4" t="s">
        <v>1077</v>
      </c>
      <c r="I231" s="4" t="s">
        <v>544</v>
      </c>
      <c r="J231" s="5">
        <v>113252.05</v>
      </c>
    </row>
    <row r="232" spans="1:10" x14ac:dyDescent="0.2">
      <c r="A232" s="4" t="s">
        <v>1080</v>
      </c>
      <c r="B232" s="4" t="s">
        <v>454</v>
      </c>
      <c r="C232" s="4" t="s">
        <v>695</v>
      </c>
      <c r="D232" s="4" t="s">
        <v>697</v>
      </c>
      <c r="E232" s="4" t="s">
        <v>22</v>
      </c>
      <c r="F232" s="9">
        <v>45519.6337229977</v>
      </c>
      <c r="G232" s="4" t="s">
        <v>1079</v>
      </c>
      <c r="H232" s="4" t="s">
        <v>1077</v>
      </c>
      <c r="I232" s="4" t="s">
        <v>544</v>
      </c>
      <c r="J232" s="5">
        <v>1728539.55</v>
      </c>
    </row>
    <row r="233" spans="1:10" x14ac:dyDescent="0.2">
      <c r="A233" s="4" t="s">
        <v>1081</v>
      </c>
      <c r="B233" s="4" t="s">
        <v>700</v>
      </c>
      <c r="C233" s="4" t="s">
        <v>701</v>
      </c>
      <c r="D233" s="4" t="s">
        <v>703</v>
      </c>
      <c r="E233" s="4" t="s">
        <v>22</v>
      </c>
      <c r="F233" s="9">
        <v>45119</v>
      </c>
      <c r="G233" s="4" t="s">
        <v>1075</v>
      </c>
      <c r="H233" s="4" t="s">
        <v>1077</v>
      </c>
      <c r="I233" s="4" t="s">
        <v>705</v>
      </c>
      <c r="J233" s="5">
        <v>210283.56</v>
      </c>
    </row>
    <row r="234" spans="1:10" x14ac:dyDescent="0.2">
      <c r="A234" s="4" t="s">
        <v>1081</v>
      </c>
      <c r="B234" s="4" t="s">
        <v>700</v>
      </c>
      <c r="C234" s="4" t="s">
        <v>701</v>
      </c>
      <c r="D234" s="4" t="s">
        <v>703</v>
      </c>
      <c r="E234" s="4" t="s">
        <v>22</v>
      </c>
      <c r="F234" s="9">
        <v>45329</v>
      </c>
      <c r="G234" s="4" t="s">
        <v>1079</v>
      </c>
      <c r="H234" s="4" t="s">
        <v>1077</v>
      </c>
      <c r="I234" s="4" t="s">
        <v>705</v>
      </c>
      <c r="J234" s="5">
        <v>17135.25</v>
      </c>
    </row>
    <row r="235" spans="1:10" x14ac:dyDescent="0.2">
      <c r="A235" s="4" t="s">
        <v>1081</v>
      </c>
      <c r="B235" s="4" t="s">
        <v>700</v>
      </c>
      <c r="C235" s="4" t="s">
        <v>701</v>
      </c>
      <c r="D235" s="4" t="s">
        <v>703</v>
      </c>
      <c r="E235" s="4" t="s">
        <v>22</v>
      </c>
      <c r="F235" s="9">
        <v>45518</v>
      </c>
      <c r="G235" s="4" t="s">
        <v>1080</v>
      </c>
      <c r="H235" s="4" t="s">
        <v>1077</v>
      </c>
      <c r="I235" s="4" t="s">
        <v>705</v>
      </c>
      <c r="J235" s="5">
        <v>1175</v>
      </c>
    </row>
    <row r="236" spans="1:10" x14ac:dyDescent="0.2">
      <c r="A236" s="4" t="s">
        <v>1081</v>
      </c>
      <c r="B236" s="4" t="s">
        <v>700</v>
      </c>
      <c r="C236" s="4" t="s">
        <v>701</v>
      </c>
      <c r="D236" s="4" t="s">
        <v>707</v>
      </c>
      <c r="E236" s="4" t="s">
        <v>22</v>
      </c>
      <c r="F236" s="9">
        <v>44986</v>
      </c>
      <c r="G236" s="4" t="s">
        <v>1075</v>
      </c>
      <c r="H236" s="4" t="s">
        <v>1077</v>
      </c>
      <c r="I236" s="4" t="s">
        <v>705</v>
      </c>
      <c r="J236" s="5">
        <v>0</v>
      </c>
    </row>
    <row r="237" spans="1:10" x14ac:dyDescent="0.2">
      <c r="A237" s="4" t="s">
        <v>1081</v>
      </c>
      <c r="B237" s="4" t="s">
        <v>700</v>
      </c>
      <c r="C237" s="4" t="s">
        <v>701</v>
      </c>
      <c r="D237" s="4" t="s">
        <v>707</v>
      </c>
      <c r="E237" s="4" t="s">
        <v>22</v>
      </c>
      <c r="F237" s="9">
        <v>44986</v>
      </c>
      <c r="G237" s="4" t="s">
        <v>1075</v>
      </c>
      <c r="H237" s="4" t="s">
        <v>1077</v>
      </c>
      <c r="I237" s="4" t="s">
        <v>705</v>
      </c>
      <c r="J237" s="5">
        <v>0</v>
      </c>
    </row>
    <row r="238" spans="1:10" x14ac:dyDescent="0.2">
      <c r="A238" s="4" t="s">
        <v>1081</v>
      </c>
      <c r="B238" s="4" t="s">
        <v>700</v>
      </c>
      <c r="C238" s="4" t="s">
        <v>701</v>
      </c>
      <c r="D238" s="4" t="s">
        <v>707</v>
      </c>
      <c r="E238" s="4" t="s">
        <v>22</v>
      </c>
      <c r="F238" s="9">
        <v>45195</v>
      </c>
      <c r="G238" s="4" t="s">
        <v>1079</v>
      </c>
      <c r="H238" s="4" t="s">
        <v>1077</v>
      </c>
      <c r="I238" s="4" t="s">
        <v>705</v>
      </c>
      <c r="J238" s="5">
        <v>354837.56</v>
      </c>
    </row>
    <row r="239" spans="1:10" x14ac:dyDescent="0.2">
      <c r="A239" s="4" t="s">
        <v>1081</v>
      </c>
      <c r="B239" s="4" t="s">
        <v>700</v>
      </c>
      <c r="C239" s="4" t="s">
        <v>701</v>
      </c>
      <c r="D239" s="4" t="s">
        <v>707</v>
      </c>
      <c r="E239" s="4" t="s">
        <v>22</v>
      </c>
      <c r="F239" s="9">
        <v>45376</v>
      </c>
      <c r="G239" s="4" t="s">
        <v>1080</v>
      </c>
      <c r="H239" s="4" t="s">
        <v>1077</v>
      </c>
      <c r="I239" s="4" t="s">
        <v>705</v>
      </c>
      <c r="J239" s="5">
        <v>311818.06</v>
      </c>
    </row>
    <row r="240" spans="1:10" x14ac:dyDescent="0.2">
      <c r="A240" s="4" t="s">
        <v>1081</v>
      </c>
      <c r="B240" s="4" t="s">
        <v>700</v>
      </c>
      <c r="C240" s="4" t="s">
        <v>701</v>
      </c>
      <c r="D240" s="4" t="s">
        <v>709</v>
      </c>
      <c r="E240" s="4" t="s">
        <v>22</v>
      </c>
      <c r="F240" s="9">
        <v>45307</v>
      </c>
      <c r="G240" s="4" t="s">
        <v>1075</v>
      </c>
      <c r="H240" s="4" t="s">
        <v>1077</v>
      </c>
      <c r="I240" s="4" t="s">
        <v>705</v>
      </c>
      <c r="J240" s="5">
        <v>51168.38</v>
      </c>
    </row>
    <row r="241" spans="1:10" x14ac:dyDescent="0.2">
      <c r="A241" s="4" t="s">
        <v>1081</v>
      </c>
      <c r="B241" s="4" t="s">
        <v>700</v>
      </c>
      <c r="C241" s="4" t="s">
        <v>701</v>
      </c>
      <c r="D241" s="4" t="s">
        <v>709</v>
      </c>
      <c r="E241" s="4" t="s">
        <v>22</v>
      </c>
      <c r="F241" s="9">
        <v>45446</v>
      </c>
      <c r="G241" s="4" t="s">
        <v>1079</v>
      </c>
      <c r="H241" s="4" t="s">
        <v>1077</v>
      </c>
      <c r="I241" s="4" t="s">
        <v>705</v>
      </c>
      <c r="J241" s="5">
        <v>165495.69</v>
      </c>
    </row>
    <row r="242" spans="1:10" x14ac:dyDescent="0.2">
      <c r="A242" s="4" t="s">
        <v>1081</v>
      </c>
      <c r="B242" s="4" t="s">
        <v>700</v>
      </c>
      <c r="C242" s="4" t="s">
        <v>701</v>
      </c>
      <c r="D242" s="4" t="s">
        <v>709</v>
      </c>
      <c r="E242" s="4" t="s">
        <v>22</v>
      </c>
      <c r="F242" s="9">
        <v>45505</v>
      </c>
      <c r="G242" s="4" t="s">
        <v>1080</v>
      </c>
      <c r="H242" s="4" t="s">
        <v>1077</v>
      </c>
      <c r="I242" s="4" t="s">
        <v>705</v>
      </c>
      <c r="J242" s="5">
        <v>14406.87</v>
      </c>
    </row>
    <row r="243" spans="1:10" x14ac:dyDescent="0.2">
      <c r="A243" s="4" t="s">
        <v>1081</v>
      </c>
      <c r="B243" s="4" t="s">
        <v>700</v>
      </c>
      <c r="C243" s="4" t="s">
        <v>711</v>
      </c>
      <c r="D243" s="4" t="s">
        <v>713</v>
      </c>
      <c r="E243" s="4" t="s">
        <v>22</v>
      </c>
      <c r="F243" s="9">
        <v>45001</v>
      </c>
      <c r="G243" s="4" t="s">
        <v>1075</v>
      </c>
      <c r="H243" s="4" t="s">
        <v>1077</v>
      </c>
      <c r="I243" s="4" t="s">
        <v>705</v>
      </c>
      <c r="J243" s="5">
        <v>2862.09</v>
      </c>
    </row>
    <row r="244" spans="1:10" x14ac:dyDescent="0.2">
      <c r="A244" s="4" t="s">
        <v>1081</v>
      </c>
      <c r="B244" s="4" t="s">
        <v>700</v>
      </c>
      <c r="C244" s="4" t="s">
        <v>711</v>
      </c>
      <c r="D244" s="4" t="s">
        <v>713</v>
      </c>
      <c r="E244" s="4" t="s">
        <v>22</v>
      </c>
      <c r="F244" s="9">
        <v>45247</v>
      </c>
      <c r="G244" s="4" t="s">
        <v>1079</v>
      </c>
      <c r="H244" s="4" t="s">
        <v>1077</v>
      </c>
      <c r="I244" s="4" t="s">
        <v>705</v>
      </c>
      <c r="J244" s="5">
        <v>46703</v>
      </c>
    </row>
    <row r="245" spans="1:10" x14ac:dyDescent="0.2">
      <c r="A245" s="4" t="s">
        <v>1081</v>
      </c>
      <c r="B245" s="4" t="s">
        <v>700</v>
      </c>
      <c r="C245" s="4" t="s">
        <v>711</v>
      </c>
      <c r="D245" s="4" t="s">
        <v>713</v>
      </c>
      <c r="E245" s="4" t="s">
        <v>22</v>
      </c>
      <c r="F245" s="9">
        <v>45329</v>
      </c>
      <c r="G245" s="4" t="s">
        <v>1080</v>
      </c>
      <c r="H245" s="4" t="s">
        <v>1077</v>
      </c>
      <c r="I245" s="4" t="s">
        <v>705</v>
      </c>
      <c r="J245" s="5">
        <v>4642.58</v>
      </c>
    </row>
    <row r="246" spans="1:10" x14ac:dyDescent="0.2">
      <c r="A246" s="4" t="s">
        <v>1081</v>
      </c>
      <c r="B246" s="4" t="s">
        <v>700</v>
      </c>
      <c r="C246" s="4" t="s">
        <v>716</v>
      </c>
      <c r="D246" s="4" t="s">
        <v>718</v>
      </c>
      <c r="E246" s="4" t="s">
        <v>22</v>
      </c>
      <c r="F246" s="9">
        <v>44894</v>
      </c>
      <c r="G246" s="4" t="s">
        <v>1076</v>
      </c>
      <c r="H246" s="4" t="s">
        <v>1077</v>
      </c>
      <c r="I246" s="4" t="s">
        <v>705</v>
      </c>
      <c r="J246" s="5">
        <v>342842.14</v>
      </c>
    </row>
    <row r="247" spans="1:10" x14ac:dyDescent="0.2">
      <c r="A247" s="4" t="s">
        <v>1081</v>
      </c>
      <c r="B247" s="4" t="s">
        <v>700</v>
      </c>
      <c r="C247" s="4" t="s">
        <v>716</v>
      </c>
      <c r="D247" s="4" t="s">
        <v>718</v>
      </c>
      <c r="E247" s="4" t="s">
        <v>22</v>
      </c>
      <c r="F247" s="9">
        <v>44960.5</v>
      </c>
      <c r="G247" s="4" t="s">
        <v>1079</v>
      </c>
      <c r="H247" s="4" t="s">
        <v>1077</v>
      </c>
      <c r="I247" s="4" t="s">
        <v>705</v>
      </c>
      <c r="J247" s="5">
        <v>353600</v>
      </c>
    </row>
    <row r="248" spans="1:10" x14ac:dyDescent="0.2">
      <c r="A248" s="4" t="s">
        <v>1081</v>
      </c>
      <c r="B248" s="4" t="s">
        <v>700</v>
      </c>
      <c r="C248" s="4" t="s">
        <v>716</v>
      </c>
      <c r="D248" s="4" t="s">
        <v>718</v>
      </c>
      <c r="E248" s="4" t="s">
        <v>22</v>
      </c>
      <c r="F248" s="9">
        <v>44992</v>
      </c>
      <c r="G248" s="4" t="s">
        <v>1078</v>
      </c>
      <c r="H248" s="4" t="s">
        <v>1077</v>
      </c>
      <c r="I248" s="4" t="s">
        <v>705</v>
      </c>
      <c r="J248" s="5">
        <v>532411.87</v>
      </c>
    </row>
    <row r="249" spans="1:10" x14ac:dyDescent="0.2">
      <c r="A249" s="4" t="s">
        <v>1081</v>
      </c>
      <c r="B249" s="4" t="s">
        <v>700</v>
      </c>
      <c r="C249" s="4" t="s">
        <v>716</v>
      </c>
      <c r="D249" s="4" t="s">
        <v>718</v>
      </c>
      <c r="E249" s="4" t="s">
        <v>22</v>
      </c>
      <c r="F249" s="9">
        <v>45090.5</v>
      </c>
      <c r="G249" s="4" t="s">
        <v>1080</v>
      </c>
      <c r="H249" s="4" t="s">
        <v>1077</v>
      </c>
      <c r="I249" s="4" t="s">
        <v>705</v>
      </c>
      <c r="J249" s="5">
        <v>351169.9</v>
      </c>
    </row>
    <row r="250" spans="1:10" x14ac:dyDescent="0.2">
      <c r="A250" s="4" t="s">
        <v>1081</v>
      </c>
      <c r="B250" s="4" t="s">
        <v>700</v>
      </c>
      <c r="C250" s="4" t="s">
        <v>716</v>
      </c>
      <c r="D250" s="4" t="s">
        <v>718</v>
      </c>
      <c r="E250" s="4" t="s">
        <v>22</v>
      </c>
      <c r="F250" s="9">
        <v>45188.5</v>
      </c>
      <c r="G250" s="4" t="s">
        <v>1081</v>
      </c>
      <c r="H250" s="4" t="s">
        <v>1077</v>
      </c>
      <c r="I250" s="4" t="s">
        <v>705</v>
      </c>
      <c r="J250" s="5">
        <v>111065.29</v>
      </c>
    </row>
    <row r="251" spans="1:10" x14ac:dyDescent="0.2">
      <c r="A251" s="4" t="s">
        <v>1081</v>
      </c>
      <c r="B251" s="4" t="s">
        <v>700</v>
      </c>
      <c r="C251" s="4" t="s">
        <v>716</v>
      </c>
      <c r="D251" s="4" t="s">
        <v>718</v>
      </c>
      <c r="E251" s="4" t="s">
        <v>22</v>
      </c>
      <c r="F251" s="9">
        <v>45328.5</v>
      </c>
      <c r="G251" s="4" t="s">
        <v>1087</v>
      </c>
      <c r="H251" s="4" t="s">
        <v>1077</v>
      </c>
      <c r="I251" s="4" t="s">
        <v>705</v>
      </c>
      <c r="J251" s="5">
        <v>0</v>
      </c>
    </row>
    <row r="252" spans="1:10" x14ac:dyDescent="0.2">
      <c r="A252" s="4" t="s">
        <v>1081</v>
      </c>
      <c r="B252" s="4" t="s">
        <v>700</v>
      </c>
      <c r="C252" s="4" t="s">
        <v>716</v>
      </c>
      <c r="D252" s="4" t="s">
        <v>718</v>
      </c>
      <c r="E252" s="4" t="s">
        <v>22</v>
      </c>
      <c r="F252" s="9">
        <v>45531.5</v>
      </c>
      <c r="G252" s="4" t="s">
        <v>1088</v>
      </c>
      <c r="H252" s="4" t="s">
        <v>1077</v>
      </c>
      <c r="I252" s="4" t="s">
        <v>705</v>
      </c>
      <c r="J252" s="5">
        <v>0</v>
      </c>
    </row>
    <row r="253" spans="1:10" x14ac:dyDescent="0.2">
      <c r="A253" s="4" t="s">
        <v>1081</v>
      </c>
      <c r="B253" s="4" t="s">
        <v>700</v>
      </c>
      <c r="C253" s="4" t="s">
        <v>716</v>
      </c>
      <c r="D253" s="4" t="s">
        <v>721</v>
      </c>
      <c r="E253" s="4" t="s">
        <v>22</v>
      </c>
      <c r="F253" s="9">
        <v>44880</v>
      </c>
      <c r="G253" s="4" t="s">
        <v>1076</v>
      </c>
      <c r="H253" s="4" t="s">
        <v>1077</v>
      </c>
      <c r="I253" s="4" t="s">
        <v>705</v>
      </c>
      <c r="J253" s="5">
        <v>205042.25</v>
      </c>
    </row>
    <row r="254" spans="1:10" x14ac:dyDescent="0.2">
      <c r="A254" s="4" t="s">
        <v>1081</v>
      </c>
      <c r="B254" s="4" t="s">
        <v>700</v>
      </c>
      <c r="C254" s="4" t="s">
        <v>716</v>
      </c>
      <c r="D254" s="4" t="s">
        <v>721</v>
      </c>
      <c r="E254" s="4" t="s">
        <v>22</v>
      </c>
      <c r="F254" s="9">
        <v>44938</v>
      </c>
      <c r="G254" s="4" t="s">
        <v>1078</v>
      </c>
      <c r="H254" s="4" t="s">
        <v>1077</v>
      </c>
      <c r="I254" s="4" t="s">
        <v>705</v>
      </c>
      <c r="J254" s="5">
        <v>16291.52</v>
      </c>
    </row>
    <row r="255" spans="1:10" x14ac:dyDescent="0.2">
      <c r="A255" s="4" t="s">
        <v>1081</v>
      </c>
      <c r="B255" s="4" t="s">
        <v>700</v>
      </c>
      <c r="C255" s="4" t="s">
        <v>716</v>
      </c>
      <c r="D255" s="4" t="s">
        <v>721</v>
      </c>
      <c r="E255" s="4" t="s">
        <v>22</v>
      </c>
      <c r="F255" s="9">
        <v>45155.5</v>
      </c>
      <c r="G255" s="4" t="s">
        <v>1079</v>
      </c>
      <c r="H255" s="4" t="s">
        <v>1077</v>
      </c>
      <c r="I255" s="4" t="s">
        <v>705</v>
      </c>
      <c r="J255" s="5">
        <v>219002.41</v>
      </c>
    </row>
    <row r="256" spans="1:10" x14ac:dyDescent="0.2">
      <c r="A256" s="4" t="s">
        <v>1081</v>
      </c>
      <c r="B256" s="4" t="s">
        <v>700</v>
      </c>
      <c r="C256" s="4" t="s">
        <v>716</v>
      </c>
      <c r="D256" s="4" t="s">
        <v>721</v>
      </c>
      <c r="E256" s="4" t="s">
        <v>22</v>
      </c>
      <c r="F256" s="9">
        <v>45328.5</v>
      </c>
      <c r="G256" s="4" t="s">
        <v>1080</v>
      </c>
      <c r="H256" s="4" t="s">
        <v>1077</v>
      </c>
      <c r="I256" s="4" t="s">
        <v>705</v>
      </c>
      <c r="J256" s="5">
        <v>22903.03</v>
      </c>
    </row>
    <row r="257" spans="1:10" x14ac:dyDescent="0.2">
      <c r="A257" s="4" t="s">
        <v>1081</v>
      </c>
      <c r="B257" s="4" t="s">
        <v>700</v>
      </c>
      <c r="C257" s="4" t="s">
        <v>716</v>
      </c>
      <c r="D257" s="4" t="s">
        <v>721</v>
      </c>
      <c r="E257" s="4" t="s">
        <v>22</v>
      </c>
      <c r="F257" s="9">
        <v>45264</v>
      </c>
      <c r="G257" s="4" t="s">
        <v>1082</v>
      </c>
      <c r="H257" s="4" t="s">
        <v>1077</v>
      </c>
      <c r="I257" s="4" t="s">
        <v>705</v>
      </c>
      <c r="J257" s="5">
        <v>459481.96</v>
      </c>
    </row>
    <row r="258" spans="1:10" x14ac:dyDescent="0.2">
      <c r="A258" s="4" t="s">
        <v>1081</v>
      </c>
      <c r="B258" s="4" t="s">
        <v>700</v>
      </c>
      <c r="C258" s="4" t="s">
        <v>716</v>
      </c>
      <c r="D258" s="4" t="s">
        <v>721</v>
      </c>
      <c r="E258" s="4" t="s">
        <v>22</v>
      </c>
      <c r="F258" s="9">
        <v>45526.5</v>
      </c>
      <c r="G258" s="4" t="s">
        <v>1081</v>
      </c>
      <c r="H258" s="4" t="s">
        <v>1077</v>
      </c>
      <c r="I258" s="4" t="s">
        <v>705</v>
      </c>
      <c r="J258" s="5">
        <v>299624.40999999997</v>
      </c>
    </row>
    <row r="259" spans="1:10" x14ac:dyDescent="0.2">
      <c r="A259" s="4" t="s">
        <v>1081</v>
      </c>
      <c r="B259" s="4" t="s">
        <v>700</v>
      </c>
      <c r="C259" s="4" t="s">
        <v>716</v>
      </c>
      <c r="D259" s="4" t="s">
        <v>723</v>
      </c>
      <c r="E259" s="4" t="s">
        <v>22</v>
      </c>
      <c r="F259" s="9">
        <v>45187.5</v>
      </c>
      <c r="G259" s="4" t="s">
        <v>1079</v>
      </c>
      <c r="H259" s="4" t="s">
        <v>1077</v>
      </c>
      <c r="I259" s="4" t="s">
        <v>705</v>
      </c>
      <c r="J259" s="5">
        <v>18933.73</v>
      </c>
    </row>
    <row r="260" spans="1:10" x14ac:dyDescent="0.2">
      <c r="A260" s="4" t="s">
        <v>1081</v>
      </c>
      <c r="B260" s="4" t="s">
        <v>700</v>
      </c>
      <c r="C260" s="4" t="s">
        <v>716</v>
      </c>
      <c r="D260" s="4" t="s">
        <v>723</v>
      </c>
      <c r="E260" s="4" t="s">
        <v>22</v>
      </c>
      <c r="F260" s="9">
        <v>45407.5</v>
      </c>
      <c r="G260" s="4" t="s">
        <v>1080</v>
      </c>
      <c r="H260" s="4" t="s">
        <v>1077</v>
      </c>
      <c r="I260" s="4" t="s">
        <v>705</v>
      </c>
      <c r="J260" s="5">
        <v>126194.97</v>
      </c>
    </row>
    <row r="261" spans="1:10" x14ac:dyDescent="0.2">
      <c r="A261" s="4" t="s">
        <v>1081</v>
      </c>
      <c r="B261" s="4" t="s">
        <v>700</v>
      </c>
      <c r="C261" s="4" t="s">
        <v>716</v>
      </c>
      <c r="D261" s="4" t="s">
        <v>723</v>
      </c>
      <c r="E261" s="4" t="s">
        <v>22</v>
      </c>
      <c r="F261" s="9">
        <v>45524.5</v>
      </c>
      <c r="G261" s="4" t="s">
        <v>1081</v>
      </c>
      <c r="H261" s="4" t="s">
        <v>1077</v>
      </c>
      <c r="I261" s="4" t="s">
        <v>705</v>
      </c>
      <c r="J261" s="5">
        <v>359825.25</v>
      </c>
    </row>
    <row r="262" spans="1:10" x14ac:dyDescent="0.2">
      <c r="A262" s="4" t="s">
        <v>1081</v>
      </c>
      <c r="B262" s="4" t="s">
        <v>700</v>
      </c>
      <c r="C262" s="4" t="s">
        <v>716</v>
      </c>
      <c r="D262" s="4" t="s">
        <v>726</v>
      </c>
      <c r="E262" s="4" t="s">
        <v>297</v>
      </c>
      <c r="F262" s="9">
        <v>44923.5</v>
      </c>
      <c r="G262" s="4" t="s">
        <v>1075</v>
      </c>
      <c r="H262" s="4" t="s">
        <v>1077</v>
      </c>
      <c r="I262" s="4" t="s">
        <v>705</v>
      </c>
      <c r="J262" s="5">
        <v>2966823</v>
      </c>
    </row>
    <row r="263" spans="1:10" x14ac:dyDescent="0.2">
      <c r="A263" s="4" t="s">
        <v>1081</v>
      </c>
      <c r="B263" s="4" t="s">
        <v>700</v>
      </c>
      <c r="C263" s="4" t="s">
        <v>716</v>
      </c>
      <c r="D263" s="4" t="s">
        <v>729</v>
      </c>
      <c r="E263" s="4" t="s">
        <v>22</v>
      </c>
      <c r="F263" s="9">
        <v>45072</v>
      </c>
      <c r="G263" s="4" t="s">
        <v>1076</v>
      </c>
      <c r="H263" s="4" t="s">
        <v>1077</v>
      </c>
      <c r="I263" s="4" t="s">
        <v>705</v>
      </c>
      <c r="J263" s="5">
        <v>195333.67</v>
      </c>
    </row>
    <row r="264" spans="1:10" x14ac:dyDescent="0.2">
      <c r="A264" s="4" t="s">
        <v>1081</v>
      </c>
      <c r="B264" s="4" t="s">
        <v>700</v>
      </c>
      <c r="C264" s="4" t="s">
        <v>716</v>
      </c>
      <c r="D264" s="4" t="s">
        <v>729</v>
      </c>
      <c r="E264" s="4" t="s">
        <v>22</v>
      </c>
      <c r="F264" s="9">
        <v>45154.5</v>
      </c>
      <c r="G264" s="4" t="s">
        <v>1079</v>
      </c>
      <c r="H264" s="4" t="s">
        <v>1077</v>
      </c>
      <c r="I264" s="4" t="s">
        <v>705</v>
      </c>
      <c r="J264" s="5">
        <v>81937.84</v>
      </c>
    </row>
    <row r="265" spans="1:10" x14ac:dyDescent="0.2">
      <c r="A265" s="4" t="s">
        <v>1081</v>
      </c>
      <c r="B265" s="4" t="s">
        <v>700</v>
      </c>
      <c r="C265" s="4" t="s">
        <v>716</v>
      </c>
      <c r="D265" s="4" t="s">
        <v>729</v>
      </c>
      <c r="E265" s="4" t="s">
        <v>22</v>
      </c>
      <c r="F265" s="9">
        <v>45369.5</v>
      </c>
      <c r="G265" s="4" t="s">
        <v>1080</v>
      </c>
      <c r="H265" s="4" t="s">
        <v>1077</v>
      </c>
      <c r="I265" s="4" t="s">
        <v>705</v>
      </c>
      <c r="J265" s="5">
        <v>125426.4</v>
      </c>
    </row>
    <row r="266" spans="1:10" x14ac:dyDescent="0.2">
      <c r="A266" s="4" t="s">
        <v>1081</v>
      </c>
      <c r="B266" s="4" t="s">
        <v>700</v>
      </c>
      <c r="C266" s="4" t="s">
        <v>716</v>
      </c>
      <c r="D266" s="4" t="s">
        <v>729</v>
      </c>
      <c r="E266" s="4" t="s">
        <v>22</v>
      </c>
      <c r="F266" s="9">
        <v>45279</v>
      </c>
      <c r="G266" s="4" t="s">
        <v>1078</v>
      </c>
      <c r="H266" s="4" t="s">
        <v>1077</v>
      </c>
      <c r="I266" s="4" t="s">
        <v>705</v>
      </c>
      <c r="J266" s="5">
        <v>850205.72</v>
      </c>
    </row>
    <row r="267" spans="1:10" x14ac:dyDescent="0.2">
      <c r="A267" s="4" t="s">
        <v>1081</v>
      </c>
      <c r="B267" s="4" t="s">
        <v>700</v>
      </c>
      <c r="C267" s="4" t="s">
        <v>716</v>
      </c>
      <c r="D267" s="4" t="s">
        <v>732</v>
      </c>
      <c r="E267" s="4" t="s">
        <v>22</v>
      </c>
      <c r="F267" s="9">
        <v>45330.5</v>
      </c>
      <c r="G267" s="4" t="s">
        <v>1079</v>
      </c>
      <c r="H267" s="4" t="s">
        <v>1077</v>
      </c>
      <c r="I267" s="4" t="s">
        <v>705</v>
      </c>
      <c r="J267" s="5">
        <v>73664.17</v>
      </c>
    </row>
    <row r="268" spans="1:10" x14ac:dyDescent="0.2">
      <c r="A268" s="4" t="s">
        <v>1081</v>
      </c>
      <c r="B268" s="4" t="s">
        <v>700</v>
      </c>
      <c r="C268" s="4" t="s">
        <v>716</v>
      </c>
      <c r="D268" s="4" t="s">
        <v>732</v>
      </c>
      <c r="E268" s="4" t="s">
        <v>22</v>
      </c>
      <c r="F268" s="9">
        <v>45455.5</v>
      </c>
      <c r="G268" s="4" t="s">
        <v>1080</v>
      </c>
      <c r="H268" s="4" t="s">
        <v>1077</v>
      </c>
      <c r="I268" s="4" t="s">
        <v>705</v>
      </c>
      <c r="J268" s="5">
        <v>644321.26</v>
      </c>
    </row>
    <row r="269" spans="1:10" x14ac:dyDescent="0.2">
      <c r="A269" s="4" t="s">
        <v>1081</v>
      </c>
      <c r="B269" s="4" t="s">
        <v>700</v>
      </c>
      <c r="C269" s="4" t="s">
        <v>716</v>
      </c>
      <c r="D269" s="4" t="s">
        <v>735</v>
      </c>
      <c r="E269" s="4" t="s">
        <v>22</v>
      </c>
      <c r="F269" s="9">
        <v>44910</v>
      </c>
      <c r="G269" s="4" t="s">
        <v>1076</v>
      </c>
      <c r="H269" s="4" t="s">
        <v>1077</v>
      </c>
      <c r="I269" s="4" t="s">
        <v>705</v>
      </c>
      <c r="J269" s="5">
        <v>1949168.83</v>
      </c>
    </row>
    <row r="270" spans="1:10" x14ac:dyDescent="0.2">
      <c r="A270" s="4" t="s">
        <v>1081</v>
      </c>
      <c r="B270" s="4" t="s">
        <v>700</v>
      </c>
      <c r="C270" s="4" t="s">
        <v>716</v>
      </c>
      <c r="D270" s="4" t="s">
        <v>735</v>
      </c>
      <c r="E270" s="4" t="s">
        <v>22</v>
      </c>
      <c r="F270" s="9">
        <v>45280.5</v>
      </c>
      <c r="G270" s="4" t="s">
        <v>1079</v>
      </c>
      <c r="H270" s="4" t="s">
        <v>1077</v>
      </c>
      <c r="I270" s="4" t="s">
        <v>705</v>
      </c>
      <c r="J270" s="5">
        <v>1237796.99</v>
      </c>
    </row>
    <row r="271" spans="1:10" x14ac:dyDescent="0.2">
      <c r="A271" s="4" t="s">
        <v>1081</v>
      </c>
      <c r="B271" s="4" t="s">
        <v>700</v>
      </c>
      <c r="C271" s="4" t="s">
        <v>716</v>
      </c>
      <c r="D271" s="4" t="s">
        <v>735</v>
      </c>
      <c r="E271" s="4" t="s">
        <v>22</v>
      </c>
      <c r="F271" s="9">
        <v>45432.5</v>
      </c>
      <c r="G271" s="4" t="s">
        <v>1080</v>
      </c>
      <c r="H271" s="4" t="s">
        <v>1077</v>
      </c>
      <c r="I271" s="4" t="s">
        <v>705</v>
      </c>
      <c r="J271" s="5">
        <v>649492.38</v>
      </c>
    </row>
    <row r="272" spans="1:10" x14ac:dyDescent="0.2">
      <c r="A272" s="4" t="s">
        <v>1081</v>
      </c>
      <c r="B272" s="4" t="s">
        <v>700</v>
      </c>
      <c r="C272" s="4" t="s">
        <v>716</v>
      </c>
      <c r="D272" s="4" t="s">
        <v>735</v>
      </c>
      <c r="E272" s="4" t="s">
        <v>22</v>
      </c>
      <c r="F272" s="9">
        <v>45338</v>
      </c>
      <c r="G272" s="4" t="s">
        <v>1078</v>
      </c>
      <c r="H272" s="4" t="s">
        <v>1077</v>
      </c>
      <c r="I272" s="4" t="s">
        <v>705</v>
      </c>
      <c r="J272" s="5">
        <v>2124203.17</v>
      </c>
    </row>
    <row r="273" spans="1:10" x14ac:dyDescent="0.2">
      <c r="A273" s="4" t="s">
        <v>1081</v>
      </c>
      <c r="B273" s="4" t="s">
        <v>700</v>
      </c>
      <c r="C273" s="4" t="s">
        <v>716</v>
      </c>
      <c r="D273" s="4" t="s">
        <v>735</v>
      </c>
      <c r="E273" s="4" t="s">
        <v>22</v>
      </c>
      <c r="F273" s="9">
        <v>45455.5</v>
      </c>
      <c r="G273" s="4" t="s">
        <v>1081</v>
      </c>
      <c r="H273" s="4" t="s">
        <v>1077</v>
      </c>
      <c r="I273" s="4" t="s">
        <v>705</v>
      </c>
      <c r="J273" s="5">
        <v>4526661.21</v>
      </c>
    </row>
    <row r="274" spans="1:10" x14ac:dyDescent="0.2">
      <c r="A274" s="4" t="s">
        <v>1081</v>
      </c>
      <c r="B274" s="4" t="s">
        <v>700</v>
      </c>
      <c r="C274" s="4" t="s">
        <v>716</v>
      </c>
      <c r="D274" s="4" t="s">
        <v>735</v>
      </c>
      <c r="E274" s="4" t="s">
        <v>22</v>
      </c>
      <c r="F274" s="9">
        <v>45485</v>
      </c>
      <c r="G274" s="4" t="s">
        <v>1082</v>
      </c>
      <c r="H274" s="4" t="s">
        <v>1077</v>
      </c>
      <c r="I274" s="4" t="s">
        <v>705</v>
      </c>
      <c r="J274" s="5">
        <v>2549043.7999999998</v>
      </c>
    </row>
    <row r="275" spans="1:10" x14ac:dyDescent="0.2">
      <c r="A275" s="4" t="s">
        <v>1081</v>
      </c>
      <c r="B275" s="4" t="s">
        <v>700</v>
      </c>
      <c r="C275" s="4" t="s">
        <v>716</v>
      </c>
      <c r="D275" s="4" t="s">
        <v>738</v>
      </c>
      <c r="E275" s="4" t="s">
        <v>22</v>
      </c>
      <c r="F275" s="9">
        <v>44985.5</v>
      </c>
      <c r="G275" s="4" t="s">
        <v>1075</v>
      </c>
      <c r="H275" s="4" t="s">
        <v>1077</v>
      </c>
      <c r="I275" s="4" t="s">
        <v>705</v>
      </c>
      <c r="J275" s="5">
        <v>300966.61</v>
      </c>
    </row>
    <row r="276" spans="1:10" x14ac:dyDescent="0.2">
      <c r="A276" s="4" t="s">
        <v>1081</v>
      </c>
      <c r="B276" s="4" t="s">
        <v>700</v>
      </c>
      <c r="C276" s="4" t="s">
        <v>716</v>
      </c>
      <c r="D276" s="4" t="s">
        <v>738</v>
      </c>
      <c r="E276" s="4" t="s">
        <v>22</v>
      </c>
      <c r="F276" s="9">
        <v>45083.5</v>
      </c>
      <c r="G276" s="4" t="s">
        <v>1079</v>
      </c>
      <c r="H276" s="4" t="s">
        <v>1077</v>
      </c>
      <c r="I276" s="4" t="s">
        <v>705</v>
      </c>
      <c r="J276" s="5">
        <v>90000</v>
      </c>
    </row>
    <row r="277" spans="1:10" x14ac:dyDescent="0.2">
      <c r="A277" s="4" t="s">
        <v>1081</v>
      </c>
      <c r="B277" s="4" t="s">
        <v>700</v>
      </c>
      <c r="C277" s="4" t="s">
        <v>716</v>
      </c>
      <c r="D277" s="4" t="s">
        <v>738</v>
      </c>
      <c r="E277" s="4" t="s">
        <v>22</v>
      </c>
      <c r="F277" s="9">
        <v>45420</v>
      </c>
      <c r="G277" s="4" t="s">
        <v>1076</v>
      </c>
      <c r="H277" s="4" t="s">
        <v>1077</v>
      </c>
      <c r="I277" s="4" t="s">
        <v>705</v>
      </c>
      <c r="J277" s="5">
        <v>190917.46</v>
      </c>
    </row>
    <row r="278" spans="1:10" x14ac:dyDescent="0.2">
      <c r="A278" s="4" t="s">
        <v>1081</v>
      </c>
      <c r="B278" s="4" t="s">
        <v>700</v>
      </c>
      <c r="C278" s="4" t="s">
        <v>716</v>
      </c>
      <c r="D278" s="4" t="s">
        <v>738</v>
      </c>
      <c r="E278" s="4" t="s">
        <v>22</v>
      </c>
      <c r="F278" s="9">
        <v>45533</v>
      </c>
      <c r="G278" s="4" t="s">
        <v>1078</v>
      </c>
      <c r="H278" s="4" t="s">
        <v>1077</v>
      </c>
      <c r="I278" s="4" t="s">
        <v>705</v>
      </c>
      <c r="J278" s="5">
        <v>221578.9</v>
      </c>
    </row>
    <row r="279" spans="1:10" x14ac:dyDescent="0.2">
      <c r="A279" s="4" t="s">
        <v>1081</v>
      </c>
      <c r="B279" s="4" t="s">
        <v>700</v>
      </c>
      <c r="C279" s="4" t="s">
        <v>716</v>
      </c>
      <c r="D279" s="4" t="s">
        <v>741</v>
      </c>
      <c r="E279" s="4" t="s">
        <v>22</v>
      </c>
      <c r="F279" s="9">
        <v>44999</v>
      </c>
      <c r="G279" s="4" t="s">
        <v>1076</v>
      </c>
      <c r="H279" s="4" t="s">
        <v>1077</v>
      </c>
      <c r="I279" s="4" t="s">
        <v>705</v>
      </c>
      <c r="J279" s="5">
        <v>2617995.15</v>
      </c>
    </row>
    <row r="280" spans="1:10" x14ac:dyDescent="0.2">
      <c r="A280" s="4" t="s">
        <v>1081</v>
      </c>
      <c r="B280" s="4" t="s">
        <v>700</v>
      </c>
      <c r="C280" s="4" t="s">
        <v>716</v>
      </c>
      <c r="D280" s="4" t="s">
        <v>741</v>
      </c>
      <c r="E280" s="4" t="s">
        <v>22</v>
      </c>
      <c r="F280" s="9">
        <v>45232.5</v>
      </c>
      <c r="G280" s="4" t="s">
        <v>1079</v>
      </c>
      <c r="H280" s="4" t="s">
        <v>1077</v>
      </c>
      <c r="I280" s="4" t="s">
        <v>705</v>
      </c>
      <c r="J280" s="5">
        <v>942192.45</v>
      </c>
    </row>
    <row r="281" spans="1:10" x14ac:dyDescent="0.2">
      <c r="A281" s="4" t="s">
        <v>1081</v>
      </c>
      <c r="B281" s="4" t="s">
        <v>700</v>
      </c>
      <c r="C281" s="4" t="s">
        <v>716</v>
      </c>
      <c r="D281" s="4" t="s">
        <v>744</v>
      </c>
      <c r="E281" s="4" t="s">
        <v>22</v>
      </c>
      <c r="F281" s="9">
        <v>45044.5</v>
      </c>
      <c r="G281" s="4" t="s">
        <v>1075</v>
      </c>
      <c r="H281" s="4" t="s">
        <v>1077</v>
      </c>
      <c r="I281" s="4" t="s">
        <v>705</v>
      </c>
      <c r="J281" s="5">
        <v>35212</v>
      </c>
    </row>
    <row r="282" spans="1:10" x14ac:dyDescent="0.2">
      <c r="A282" s="4" t="s">
        <v>1081</v>
      </c>
      <c r="B282" s="4" t="s">
        <v>700</v>
      </c>
      <c r="C282" s="4" t="s">
        <v>716</v>
      </c>
      <c r="D282" s="4" t="s">
        <v>744</v>
      </c>
      <c r="E282" s="4" t="s">
        <v>22</v>
      </c>
      <c r="F282" s="9">
        <v>45425</v>
      </c>
      <c r="G282" s="4" t="s">
        <v>1076</v>
      </c>
      <c r="H282" s="4" t="s">
        <v>1077</v>
      </c>
      <c r="I282" s="4" t="s">
        <v>705</v>
      </c>
      <c r="J282" s="5">
        <v>223653.3</v>
      </c>
    </row>
    <row r="283" spans="1:10" x14ac:dyDescent="0.2">
      <c r="A283" s="4" t="s">
        <v>1081</v>
      </c>
      <c r="B283" s="4" t="s">
        <v>700</v>
      </c>
      <c r="C283" s="4" t="s">
        <v>747</v>
      </c>
      <c r="D283" s="4" t="s">
        <v>749</v>
      </c>
      <c r="E283" s="4" t="s">
        <v>22</v>
      </c>
      <c r="F283" s="9">
        <v>45491.5</v>
      </c>
      <c r="G283" s="4" t="s">
        <v>1075</v>
      </c>
      <c r="H283" s="4" t="s">
        <v>1077</v>
      </c>
      <c r="I283" s="4" t="s">
        <v>705</v>
      </c>
      <c r="J283" s="5">
        <v>50812</v>
      </c>
    </row>
    <row r="284" spans="1:10" x14ac:dyDescent="0.2">
      <c r="A284" s="4" t="s">
        <v>1081</v>
      </c>
      <c r="B284" s="4" t="s">
        <v>700</v>
      </c>
      <c r="C284" s="4" t="s">
        <v>747</v>
      </c>
      <c r="D284" s="4" t="s">
        <v>752</v>
      </c>
      <c r="E284" s="4" t="s">
        <v>22</v>
      </c>
      <c r="F284" s="9">
        <v>45443</v>
      </c>
      <c r="G284" s="4" t="s">
        <v>1076</v>
      </c>
      <c r="H284" s="4" t="s">
        <v>1077</v>
      </c>
      <c r="I284" s="4" t="s">
        <v>705</v>
      </c>
      <c r="J284" s="5">
        <v>61798.5</v>
      </c>
    </row>
    <row r="285" spans="1:10" x14ac:dyDescent="0.2">
      <c r="A285" s="4" t="s">
        <v>1081</v>
      </c>
      <c r="B285" s="4" t="s">
        <v>700</v>
      </c>
      <c r="C285" s="4" t="s">
        <v>747</v>
      </c>
      <c r="D285" s="4" t="s">
        <v>758</v>
      </c>
      <c r="E285" s="4" t="s">
        <v>22</v>
      </c>
      <c r="F285" s="9">
        <v>45457</v>
      </c>
      <c r="G285" s="4" t="s">
        <v>1076</v>
      </c>
      <c r="H285" s="4" t="s">
        <v>1077</v>
      </c>
      <c r="I285" s="4" t="s">
        <v>705</v>
      </c>
      <c r="J285" s="5">
        <v>32000</v>
      </c>
    </row>
    <row r="286" spans="1:10" x14ac:dyDescent="0.2">
      <c r="A286" s="4" t="s">
        <v>1081</v>
      </c>
      <c r="B286" s="4" t="s">
        <v>700</v>
      </c>
      <c r="C286" s="4" t="s">
        <v>747</v>
      </c>
      <c r="D286" s="4" t="s">
        <v>761</v>
      </c>
      <c r="E286" s="4" t="s">
        <v>22</v>
      </c>
      <c r="F286" s="9">
        <v>45372</v>
      </c>
      <c r="G286" s="4" t="s">
        <v>1076</v>
      </c>
      <c r="H286" s="4" t="s">
        <v>1077</v>
      </c>
      <c r="I286" s="4" t="s">
        <v>705</v>
      </c>
      <c r="J286" s="5">
        <v>41007</v>
      </c>
    </row>
    <row r="287" spans="1:10" x14ac:dyDescent="0.2">
      <c r="A287" s="4" t="s">
        <v>1081</v>
      </c>
      <c r="B287" s="4" t="s">
        <v>700</v>
      </c>
      <c r="C287" s="4" t="s">
        <v>747</v>
      </c>
      <c r="D287" s="4" t="s">
        <v>767</v>
      </c>
      <c r="E287" s="4" t="s">
        <v>22</v>
      </c>
      <c r="F287" s="9">
        <v>45512</v>
      </c>
      <c r="G287" s="4" t="s">
        <v>1076</v>
      </c>
      <c r="H287" s="4" t="s">
        <v>1077</v>
      </c>
      <c r="I287" s="4" t="s">
        <v>705</v>
      </c>
      <c r="J287" s="5">
        <v>54227</v>
      </c>
    </row>
    <row r="288" spans="1:10" x14ac:dyDescent="0.2">
      <c r="A288" s="4" t="s">
        <v>1081</v>
      </c>
      <c r="B288" s="4" t="s">
        <v>700</v>
      </c>
      <c r="C288" s="4" t="s">
        <v>747</v>
      </c>
      <c r="D288" s="4" t="s">
        <v>770</v>
      </c>
      <c r="E288" s="4" t="s">
        <v>22</v>
      </c>
      <c r="F288" s="9">
        <v>45482</v>
      </c>
      <c r="G288" s="4" t="s">
        <v>1076</v>
      </c>
      <c r="H288" s="4" t="s">
        <v>1077</v>
      </c>
      <c r="I288" s="4" t="s">
        <v>705</v>
      </c>
      <c r="J288" s="5">
        <v>73000</v>
      </c>
    </row>
    <row r="289" spans="1:10" x14ac:dyDescent="0.2">
      <c r="A289" s="4" t="s">
        <v>1081</v>
      </c>
      <c r="B289" s="4" t="s">
        <v>700</v>
      </c>
      <c r="C289" s="4" t="s">
        <v>747</v>
      </c>
      <c r="D289" s="4" t="s">
        <v>773</v>
      </c>
      <c r="E289" s="4" t="s">
        <v>22</v>
      </c>
      <c r="F289" s="9">
        <v>45397</v>
      </c>
      <c r="G289" s="4" t="s">
        <v>1076</v>
      </c>
      <c r="H289" s="4" t="s">
        <v>1077</v>
      </c>
      <c r="I289" s="4" t="s">
        <v>705</v>
      </c>
      <c r="J289" s="5">
        <v>32662.21</v>
      </c>
    </row>
    <row r="290" spans="1:10" x14ac:dyDescent="0.2">
      <c r="A290" s="4" t="s">
        <v>1081</v>
      </c>
      <c r="B290" s="4" t="s">
        <v>700</v>
      </c>
      <c r="C290" s="4" t="s">
        <v>747</v>
      </c>
      <c r="D290" s="4" t="s">
        <v>773</v>
      </c>
      <c r="E290" s="4" t="s">
        <v>22</v>
      </c>
      <c r="F290" s="9">
        <v>45512.5</v>
      </c>
      <c r="G290" s="4" t="s">
        <v>1075</v>
      </c>
      <c r="H290" s="4" t="s">
        <v>1077</v>
      </c>
      <c r="I290" s="4" t="s">
        <v>705</v>
      </c>
      <c r="J290" s="5">
        <v>31989.37</v>
      </c>
    </row>
    <row r="291" spans="1:10" x14ac:dyDescent="0.2">
      <c r="A291" s="4" t="s">
        <v>1081</v>
      </c>
      <c r="B291" s="4" t="s">
        <v>700</v>
      </c>
      <c r="C291" s="4" t="s">
        <v>747</v>
      </c>
      <c r="D291" s="4" t="s">
        <v>773</v>
      </c>
      <c r="E291" s="4" t="s">
        <v>22</v>
      </c>
      <c r="F291" s="9">
        <v>45527.5</v>
      </c>
      <c r="G291" s="4" t="s">
        <v>1079</v>
      </c>
      <c r="H291" s="4" t="s">
        <v>1077</v>
      </c>
      <c r="I291" s="4" t="s">
        <v>705</v>
      </c>
      <c r="J291" s="5">
        <v>36818.15</v>
      </c>
    </row>
    <row r="292" spans="1:10" x14ac:dyDescent="0.2">
      <c r="A292" s="4" t="s">
        <v>1081</v>
      </c>
      <c r="B292" s="4" t="s">
        <v>700</v>
      </c>
      <c r="C292" s="4" t="s">
        <v>747</v>
      </c>
      <c r="D292" s="4" t="s">
        <v>773</v>
      </c>
      <c r="E292" s="4" t="s">
        <v>22</v>
      </c>
      <c r="F292" s="9"/>
      <c r="G292" s="4" t="s">
        <v>1079</v>
      </c>
      <c r="H292" s="4" t="s">
        <v>1077</v>
      </c>
      <c r="I292" s="4" t="s">
        <v>705</v>
      </c>
      <c r="J292" s="5">
        <v>5161.51</v>
      </c>
    </row>
    <row r="293" spans="1:10" x14ac:dyDescent="0.2">
      <c r="A293" s="4" t="s">
        <v>1081</v>
      </c>
      <c r="B293" s="4" t="s">
        <v>700</v>
      </c>
      <c r="C293" s="4" t="s">
        <v>747</v>
      </c>
      <c r="D293" s="4" t="s">
        <v>785</v>
      </c>
      <c r="E293" s="4" t="s">
        <v>22</v>
      </c>
      <c r="F293" s="9">
        <v>45428</v>
      </c>
      <c r="G293" s="4" t="s">
        <v>1076</v>
      </c>
      <c r="H293" s="4" t="s">
        <v>1077</v>
      </c>
      <c r="I293" s="4" t="s">
        <v>705</v>
      </c>
      <c r="J293" s="5">
        <v>46328</v>
      </c>
    </row>
    <row r="294" spans="1:10" x14ac:dyDescent="0.2">
      <c r="A294" s="4" t="s">
        <v>1081</v>
      </c>
      <c r="B294" s="4" t="s">
        <v>700</v>
      </c>
      <c r="C294" s="4" t="s">
        <v>747</v>
      </c>
      <c r="D294" s="4" t="s">
        <v>788</v>
      </c>
      <c r="E294" s="4" t="s">
        <v>22</v>
      </c>
      <c r="F294" s="9">
        <v>45443</v>
      </c>
      <c r="G294" s="4" t="s">
        <v>1076</v>
      </c>
      <c r="H294" s="4" t="s">
        <v>1077</v>
      </c>
      <c r="I294" s="4" t="s">
        <v>705</v>
      </c>
      <c r="J294" s="5">
        <v>2000</v>
      </c>
    </row>
    <row r="295" spans="1:10" x14ac:dyDescent="0.2">
      <c r="A295" s="4" t="s">
        <v>1081</v>
      </c>
      <c r="B295" s="4" t="s">
        <v>700</v>
      </c>
      <c r="C295" s="4" t="s">
        <v>747</v>
      </c>
      <c r="D295" s="4" t="s">
        <v>800</v>
      </c>
      <c r="E295" s="4" t="s">
        <v>22</v>
      </c>
      <c r="F295" s="9">
        <v>45427</v>
      </c>
      <c r="G295" s="4" t="s">
        <v>1076</v>
      </c>
      <c r="H295" s="4" t="s">
        <v>1077</v>
      </c>
      <c r="I295" s="4" t="s">
        <v>705</v>
      </c>
      <c r="J295" s="5">
        <v>5600</v>
      </c>
    </row>
    <row r="296" spans="1:10" x14ac:dyDescent="0.2">
      <c r="A296" s="4" t="s">
        <v>1081</v>
      </c>
      <c r="B296" s="4" t="s">
        <v>700</v>
      </c>
      <c r="C296" s="4" t="s">
        <v>747</v>
      </c>
      <c r="D296" s="4" t="s">
        <v>803</v>
      </c>
      <c r="E296" s="4" t="s">
        <v>22</v>
      </c>
      <c r="F296" s="9">
        <v>45461</v>
      </c>
      <c r="G296" s="4" t="s">
        <v>1076</v>
      </c>
      <c r="H296" s="4" t="s">
        <v>1077</v>
      </c>
      <c r="I296" s="4" t="s">
        <v>705</v>
      </c>
      <c r="J296" s="5">
        <v>61585.97</v>
      </c>
    </row>
    <row r="297" spans="1:10" x14ac:dyDescent="0.2">
      <c r="A297" s="4" t="s">
        <v>1081</v>
      </c>
      <c r="B297" s="4" t="s">
        <v>700</v>
      </c>
      <c r="C297" s="4" t="s">
        <v>747</v>
      </c>
      <c r="D297" s="4" t="s">
        <v>812</v>
      </c>
      <c r="E297" s="4" t="s">
        <v>22</v>
      </c>
      <c r="F297" s="9">
        <v>45532.5</v>
      </c>
      <c r="G297" s="4" t="s">
        <v>1075</v>
      </c>
      <c r="H297" s="4" t="s">
        <v>1077</v>
      </c>
      <c r="I297" s="4" t="s">
        <v>705</v>
      </c>
      <c r="J297" s="5">
        <v>30532.65</v>
      </c>
    </row>
    <row r="298" spans="1:10" x14ac:dyDescent="0.2">
      <c r="A298" s="4" t="s">
        <v>1081</v>
      </c>
      <c r="B298" s="4" t="s">
        <v>700</v>
      </c>
      <c r="C298" s="4" t="s">
        <v>747</v>
      </c>
      <c r="D298" s="4" t="s">
        <v>815</v>
      </c>
      <c r="E298" s="4" t="s">
        <v>22</v>
      </c>
      <c r="F298" s="9">
        <v>45506</v>
      </c>
      <c r="G298" s="4" t="s">
        <v>1076</v>
      </c>
      <c r="H298" s="4" t="s">
        <v>1077</v>
      </c>
      <c r="I298" s="4" t="s">
        <v>705</v>
      </c>
      <c r="J298" s="5">
        <v>264950</v>
      </c>
    </row>
    <row r="299" spans="1:10" x14ac:dyDescent="0.2">
      <c r="A299" s="4" t="s">
        <v>1081</v>
      </c>
      <c r="B299" s="4" t="s">
        <v>700</v>
      </c>
      <c r="C299" s="4" t="s">
        <v>747</v>
      </c>
      <c r="D299" s="4" t="s">
        <v>824</v>
      </c>
      <c r="E299" s="4" t="s">
        <v>22</v>
      </c>
      <c r="F299" s="9">
        <v>45495</v>
      </c>
      <c r="G299" s="4" t="s">
        <v>1076</v>
      </c>
      <c r="H299" s="4" t="s">
        <v>1077</v>
      </c>
      <c r="I299" s="4" t="s">
        <v>705</v>
      </c>
      <c r="J299" s="5">
        <v>26500</v>
      </c>
    </row>
    <row r="300" spans="1:10" x14ac:dyDescent="0.2">
      <c r="A300" s="4" t="s">
        <v>1081</v>
      </c>
      <c r="B300" s="4" t="s">
        <v>700</v>
      </c>
      <c r="C300" s="4" t="s">
        <v>747</v>
      </c>
      <c r="D300" s="4" t="s">
        <v>833</v>
      </c>
      <c r="E300" s="4" t="s">
        <v>22</v>
      </c>
      <c r="F300" s="9">
        <v>45476</v>
      </c>
      <c r="G300" s="4" t="s">
        <v>1076</v>
      </c>
      <c r="H300" s="4" t="s">
        <v>1077</v>
      </c>
      <c r="I300" s="4" t="s">
        <v>705</v>
      </c>
      <c r="J300" s="5">
        <v>56355</v>
      </c>
    </row>
    <row r="301" spans="1:10" x14ac:dyDescent="0.2">
      <c r="A301" s="4" t="s">
        <v>1081</v>
      </c>
      <c r="B301" s="4" t="s">
        <v>700</v>
      </c>
      <c r="C301" s="4" t="s">
        <v>747</v>
      </c>
      <c r="D301" s="4" t="s">
        <v>842</v>
      </c>
      <c r="E301" s="4" t="s">
        <v>22</v>
      </c>
      <c r="F301" s="9">
        <v>45456</v>
      </c>
      <c r="G301" s="4" t="s">
        <v>1076</v>
      </c>
      <c r="H301" s="4" t="s">
        <v>1077</v>
      </c>
      <c r="I301" s="4" t="s">
        <v>705</v>
      </c>
      <c r="J301" s="5">
        <v>66000</v>
      </c>
    </row>
    <row r="302" spans="1:10" x14ac:dyDescent="0.2">
      <c r="A302" s="4" t="s">
        <v>1081</v>
      </c>
      <c r="B302" s="4" t="s">
        <v>700</v>
      </c>
      <c r="C302" s="4" t="s">
        <v>747</v>
      </c>
      <c r="D302" s="4" t="s">
        <v>845</v>
      </c>
      <c r="E302" s="4" t="s">
        <v>22</v>
      </c>
      <c r="F302" s="9">
        <v>45462</v>
      </c>
      <c r="G302" s="4" t="s">
        <v>1076</v>
      </c>
      <c r="H302" s="4" t="s">
        <v>1077</v>
      </c>
      <c r="I302" s="4" t="s">
        <v>705</v>
      </c>
      <c r="J302" s="5">
        <v>57584.7</v>
      </c>
    </row>
    <row r="303" spans="1:10" x14ac:dyDescent="0.2">
      <c r="A303" s="4" t="s">
        <v>1081</v>
      </c>
      <c r="B303" s="4" t="s">
        <v>700</v>
      </c>
      <c r="C303" s="4" t="s">
        <v>747</v>
      </c>
      <c r="D303" s="4" t="s">
        <v>854</v>
      </c>
      <c r="E303" s="4" t="s">
        <v>22</v>
      </c>
      <c r="F303" s="9">
        <v>45414</v>
      </c>
      <c r="G303" s="4" t="s">
        <v>1076</v>
      </c>
      <c r="H303" s="4" t="s">
        <v>1077</v>
      </c>
      <c r="I303" s="4" t="s">
        <v>705</v>
      </c>
      <c r="J303" s="5">
        <v>18360</v>
      </c>
    </row>
    <row r="304" spans="1:10" x14ac:dyDescent="0.2">
      <c r="A304" s="4" t="s">
        <v>1081</v>
      </c>
      <c r="B304" s="4" t="s">
        <v>700</v>
      </c>
      <c r="C304" s="4" t="s">
        <v>747</v>
      </c>
      <c r="D304" s="4" t="s">
        <v>857</v>
      </c>
      <c r="E304" s="4" t="s">
        <v>22</v>
      </c>
      <c r="F304" s="9">
        <v>45432</v>
      </c>
      <c r="G304" s="4" t="s">
        <v>1076</v>
      </c>
      <c r="H304" s="4" t="s">
        <v>1077</v>
      </c>
      <c r="I304" s="4" t="s">
        <v>705</v>
      </c>
      <c r="J304" s="5">
        <v>76697.7</v>
      </c>
    </row>
    <row r="305" spans="1:10" x14ac:dyDescent="0.2">
      <c r="A305" s="4" t="s">
        <v>1081</v>
      </c>
      <c r="B305" s="4" t="s">
        <v>700</v>
      </c>
      <c r="C305" s="4" t="s">
        <v>747</v>
      </c>
      <c r="D305" s="4" t="s">
        <v>857</v>
      </c>
      <c r="E305" s="4" t="s">
        <v>22</v>
      </c>
      <c r="F305" s="9">
        <v>45504.5</v>
      </c>
      <c r="G305" s="4" t="s">
        <v>1075</v>
      </c>
      <c r="H305" s="4" t="s">
        <v>1077</v>
      </c>
      <c r="I305" s="4" t="s">
        <v>705</v>
      </c>
      <c r="J305" s="5">
        <v>63096.21</v>
      </c>
    </row>
    <row r="306" spans="1:10" x14ac:dyDescent="0.2">
      <c r="A306" s="4" t="s">
        <v>1081</v>
      </c>
      <c r="B306" s="4" t="s">
        <v>700</v>
      </c>
      <c r="C306" s="4" t="s">
        <v>747</v>
      </c>
      <c r="D306" s="4" t="s">
        <v>863</v>
      </c>
      <c r="E306" s="4" t="s">
        <v>22</v>
      </c>
      <c r="F306" s="9">
        <v>45475</v>
      </c>
      <c r="G306" s="4" t="s">
        <v>1076</v>
      </c>
      <c r="H306" s="4" t="s">
        <v>1077</v>
      </c>
      <c r="I306" s="4" t="s">
        <v>705</v>
      </c>
      <c r="J306" s="5">
        <v>46715</v>
      </c>
    </row>
    <row r="307" spans="1:10" x14ac:dyDescent="0.2">
      <c r="A307" s="4" t="s">
        <v>1081</v>
      </c>
      <c r="B307" s="4" t="s">
        <v>700</v>
      </c>
      <c r="C307" s="4" t="s">
        <v>747</v>
      </c>
      <c r="D307" s="4" t="s">
        <v>869</v>
      </c>
      <c r="E307" s="4" t="s">
        <v>22</v>
      </c>
      <c r="F307" s="9">
        <v>45518.5</v>
      </c>
      <c r="G307" s="4" t="s">
        <v>1075</v>
      </c>
      <c r="H307" s="4" t="s">
        <v>1077</v>
      </c>
      <c r="I307" s="4" t="s">
        <v>705</v>
      </c>
      <c r="J307" s="5">
        <v>19846.34</v>
      </c>
    </row>
    <row r="308" spans="1:10" x14ac:dyDescent="0.2">
      <c r="A308" s="4" t="s">
        <v>1081</v>
      </c>
      <c r="B308" s="4" t="s">
        <v>700</v>
      </c>
      <c r="C308" s="4" t="s">
        <v>878</v>
      </c>
      <c r="D308" s="4" t="s">
        <v>880</v>
      </c>
      <c r="E308" s="4" t="s">
        <v>22</v>
      </c>
      <c r="F308" s="9">
        <v>45505</v>
      </c>
      <c r="G308" s="4" t="s">
        <v>1075</v>
      </c>
      <c r="H308" s="4" t="s">
        <v>1077</v>
      </c>
      <c r="I308" s="4" t="s">
        <v>705</v>
      </c>
      <c r="J308" s="5">
        <v>11544.3</v>
      </c>
    </row>
    <row r="309" spans="1:10" x14ac:dyDescent="0.2">
      <c r="A309" s="4" t="s">
        <v>1081</v>
      </c>
      <c r="B309" s="4" t="s">
        <v>700</v>
      </c>
      <c r="C309" s="4" t="s">
        <v>882</v>
      </c>
      <c r="D309" s="4" t="s">
        <v>884</v>
      </c>
      <c r="E309" s="4" t="s">
        <v>22</v>
      </c>
      <c r="F309" s="9">
        <v>44977</v>
      </c>
      <c r="G309" s="4" t="s">
        <v>1075</v>
      </c>
      <c r="H309" s="4" t="s">
        <v>1077</v>
      </c>
      <c r="I309" s="4" t="s">
        <v>705</v>
      </c>
      <c r="J309" s="5">
        <v>22543.43</v>
      </c>
    </row>
    <row r="310" spans="1:10" x14ac:dyDescent="0.2">
      <c r="A310" s="4" t="s">
        <v>1081</v>
      </c>
      <c r="B310" s="4" t="s">
        <v>700</v>
      </c>
      <c r="C310" s="4" t="s">
        <v>882</v>
      </c>
      <c r="D310" s="4" t="s">
        <v>884</v>
      </c>
      <c r="E310" s="4" t="s">
        <v>22</v>
      </c>
      <c r="F310" s="9">
        <v>45135</v>
      </c>
      <c r="G310" s="4" t="s">
        <v>1079</v>
      </c>
      <c r="H310" s="4" t="s">
        <v>1077</v>
      </c>
      <c r="I310" s="4" t="s">
        <v>705</v>
      </c>
      <c r="J310" s="5">
        <v>20940.310000000001</v>
      </c>
    </row>
    <row r="311" spans="1:10" x14ac:dyDescent="0.2">
      <c r="A311" s="4" t="s">
        <v>1081</v>
      </c>
      <c r="B311" s="4" t="s">
        <v>700</v>
      </c>
      <c r="C311" s="4" t="s">
        <v>882</v>
      </c>
      <c r="D311" s="4" t="s">
        <v>884</v>
      </c>
      <c r="E311" s="4" t="s">
        <v>22</v>
      </c>
      <c r="F311" s="9">
        <v>45320</v>
      </c>
      <c r="G311" s="4" t="s">
        <v>1080</v>
      </c>
      <c r="H311" s="4" t="s">
        <v>1077</v>
      </c>
      <c r="I311" s="4" t="s">
        <v>705</v>
      </c>
      <c r="J311" s="5">
        <v>93025.919999999998</v>
      </c>
    </row>
    <row r="312" spans="1:10" ht="22.5" x14ac:dyDescent="0.2">
      <c r="A312" s="4" t="s">
        <v>1087</v>
      </c>
      <c r="B312" s="4" t="s">
        <v>886</v>
      </c>
      <c r="C312" s="4" t="s">
        <v>887</v>
      </c>
      <c r="D312" s="4" t="s">
        <v>889</v>
      </c>
      <c r="E312" s="4" t="s">
        <v>22</v>
      </c>
      <c r="F312" s="9">
        <v>45457</v>
      </c>
      <c r="G312" s="4" t="s">
        <v>1075</v>
      </c>
      <c r="H312" s="4" t="s">
        <v>1077</v>
      </c>
      <c r="I312" s="4" t="s">
        <v>58</v>
      </c>
      <c r="J312" s="5">
        <v>7711.45</v>
      </c>
    </row>
    <row r="313" spans="1:10" ht="22.5" x14ac:dyDescent="0.2">
      <c r="A313" s="4" t="s">
        <v>1087</v>
      </c>
      <c r="B313" s="4" t="s">
        <v>886</v>
      </c>
      <c r="C313" s="4" t="s">
        <v>890</v>
      </c>
      <c r="D313" s="4" t="s">
        <v>892</v>
      </c>
      <c r="E313" s="4" t="s">
        <v>22</v>
      </c>
      <c r="F313" s="9">
        <v>45054.5</v>
      </c>
      <c r="G313" s="4" t="s">
        <v>1075</v>
      </c>
      <c r="H313" s="4" t="s">
        <v>1077</v>
      </c>
      <c r="I313" s="4" t="s">
        <v>58</v>
      </c>
      <c r="J313" s="5">
        <v>28440.29</v>
      </c>
    </row>
    <row r="314" spans="1:10" ht="22.5" x14ac:dyDescent="0.2">
      <c r="A314" s="4" t="s">
        <v>1087</v>
      </c>
      <c r="B314" s="4" t="s">
        <v>886</v>
      </c>
      <c r="C314" s="4" t="s">
        <v>890</v>
      </c>
      <c r="D314" s="4" t="s">
        <v>892</v>
      </c>
      <c r="E314" s="4" t="s">
        <v>22</v>
      </c>
      <c r="F314" s="9">
        <v>45155</v>
      </c>
      <c r="G314" s="4" t="s">
        <v>1089</v>
      </c>
      <c r="H314" s="4" t="s">
        <v>1077</v>
      </c>
      <c r="I314" s="4" t="s">
        <v>58</v>
      </c>
      <c r="J314" s="5">
        <v>63798.12</v>
      </c>
    </row>
    <row r="315" spans="1:10" ht="22.5" x14ac:dyDescent="0.2">
      <c r="A315" s="4" t="s">
        <v>1087</v>
      </c>
      <c r="B315" s="4" t="s">
        <v>886</v>
      </c>
      <c r="C315" s="4" t="s">
        <v>890</v>
      </c>
      <c r="D315" s="4" t="s">
        <v>892</v>
      </c>
      <c r="E315" s="4" t="s">
        <v>22</v>
      </c>
      <c r="F315" s="9">
        <v>45237.5</v>
      </c>
      <c r="G315" s="4" t="s">
        <v>1079</v>
      </c>
      <c r="H315" s="4" t="s">
        <v>1077</v>
      </c>
      <c r="I315" s="4" t="s">
        <v>58</v>
      </c>
      <c r="J315" s="5">
        <v>63798.23</v>
      </c>
    </row>
    <row r="316" spans="1:10" ht="22.5" x14ac:dyDescent="0.2">
      <c r="A316" s="4" t="s">
        <v>1087</v>
      </c>
      <c r="B316" s="4" t="s">
        <v>886</v>
      </c>
      <c r="C316" s="4" t="s">
        <v>890</v>
      </c>
      <c r="D316" s="4" t="s">
        <v>892</v>
      </c>
      <c r="E316" s="4" t="s">
        <v>22</v>
      </c>
      <c r="F316" s="9">
        <v>45246</v>
      </c>
      <c r="G316" s="4" t="s">
        <v>1090</v>
      </c>
      <c r="H316" s="4" t="s">
        <v>1077</v>
      </c>
      <c r="I316" s="4" t="s">
        <v>58</v>
      </c>
      <c r="J316" s="5">
        <v>121991.75</v>
      </c>
    </row>
    <row r="317" spans="1:10" ht="22.5" x14ac:dyDescent="0.2">
      <c r="A317" s="4" t="s">
        <v>1087</v>
      </c>
      <c r="B317" s="4" t="s">
        <v>886</v>
      </c>
      <c r="C317" s="4" t="s">
        <v>890</v>
      </c>
      <c r="D317" s="4" t="s">
        <v>892</v>
      </c>
      <c r="E317" s="4" t="s">
        <v>22</v>
      </c>
      <c r="F317" s="9">
        <v>45287.5</v>
      </c>
      <c r="G317" s="4" t="s">
        <v>1080</v>
      </c>
      <c r="H317" s="4" t="s">
        <v>1077</v>
      </c>
      <c r="I317" s="4" t="s">
        <v>58</v>
      </c>
      <c r="J317" s="5">
        <v>121009.98</v>
      </c>
    </row>
    <row r="318" spans="1:10" ht="22.5" x14ac:dyDescent="0.2">
      <c r="A318" s="4" t="s">
        <v>1087</v>
      </c>
      <c r="B318" s="4" t="s">
        <v>886</v>
      </c>
      <c r="C318" s="4" t="s">
        <v>890</v>
      </c>
      <c r="D318" s="4" t="s">
        <v>892</v>
      </c>
      <c r="E318" s="4" t="s">
        <v>22</v>
      </c>
      <c r="F318" s="9">
        <v>45429.5</v>
      </c>
      <c r="G318" s="4" t="s">
        <v>1081</v>
      </c>
      <c r="H318" s="4" t="s">
        <v>1077</v>
      </c>
      <c r="I318" s="4" t="s">
        <v>58</v>
      </c>
      <c r="J318" s="5">
        <v>186537.53</v>
      </c>
    </row>
    <row r="319" spans="1:10" ht="22.5" x14ac:dyDescent="0.2">
      <c r="A319" s="4" t="s">
        <v>1087</v>
      </c>
      <c r="B319" s="4" t="s">
        <v>886</v>
      </c>
      <c r="C319" s="4" t="s">
        <v>890</v>
      </c>
      <c r="D319" s="4" t="s">
        <v>892</v>
      </c>
      <c r="E319" s="4" t="s">
        <v>22</v>
      </c>
      <c r="F319" s="9">
        <v>45356</v>
      </c>
      <c r="G319" s="4" t="s">
        <v>1091</v>
      </c>
      <c r="H319" s="4" t="s">
        <v>1077</v>
      </c>
      <c r="I319" s="4" t="s">
        <v>58</v>
      </c>
      <c r="J319" s="5">
        <v>186537.52</v>
      </c>
    </row>
    <row r="320" spans="1:10" ht="22.5" x14ac:dyDescent="0.2">
      <c r="A320" s="4" t="s">
        <v>1087</v>
      </c>
      <c r="B320" s="4" t="s">
        <v>886</v>
      </c>
      <c r="C320" s="4" t="s">
        <v>890</v>
      </c>
      <c r="D320" s="4" t="s">
        <v>892</v>
      </c>
      <c r="E320" s="4" t="s">
        <v>22</v>
      </c>
      <c r="F320" s="9">
        <v>45492.5</v>
      </c>
      <c r="G320" s="4" t="s">
        <v>1087</v>
      </c>
      <c r="H320" s="4" t="s">
        <v>1077</v>
      </c>
      <c r="I320" s="4" t="s">
        <v>58</v>
      </c>
      <c r="J320" s="5">
        <v>252821.15</v>
      </c>
    </row>
    <row r="321" spans="1:10" ht="22.5" x14ac:dyDescent="0.2">
      <c r="A321" s="4" t="s">
        <v>1087</v>
      </c>
      <c r="B321" s="4" t="s">
        <v>886</v>
      </c>
      <c r="C321" s="4" t="s">
        <v>890</v>
      </c>
      <c r="D321" s="4" t="s">
        <v>892</v>
      </c>
      <c r="E321" s="4" t="s">
        <v>22</v>
      </c>
      <c r="F321" s="9">
        <v>45447</v>
      </c>
      <c r="G321" s="4" t="s">
        <v>1092</v>
      </c>
      <c r="H321" s="4" t="s">
        <v>1077</v>
      </c>
      <c r="I321" s="4" t="s">
        <v>58</v>
      </c>
      <c r="J321" s="5">
        <v>257952.59</v>
      </c>
    </row>
    <row r="322" spans="1:10" ht="22.5" x14ac:dyDescent="0.2">
      <c r="A322" s="4" t="s">
        <v>1087</v>
      </c>
      <c r="B322" s="4" t="s">
        <v>886</v>
      </c>
      <c r="C322" s="4" t="s">
        <v>890</v>
      </c>
      <c r="D322" s="4" t="s">
        <v>892</v>
      </c>
      <c r="E322" s="4" t="s">
        <v>22</v>
      </c>
      <c r="F322" s="9">
        <v>45527</v>
      </c>
      <c r="G322" s="4" t="s">
        <v>1093</v>
      </c>
      <c r="H322" s="4" t="s">
        <v>1077</v>
      </c>
      <c r="I322" s="4" t="s">
        <v>58</v>
      </c>
      <c r="J322" s="5">
        <v>188465.55</v>
      </c>
    </row>
    <row r="323" spans="1:10" ht="22.5" x14ac:dyDescent="0.2">
      <c r="A323" s="4" t="s">
        <v>1087</v>
      </c>
      <c r="B323" s="4" t="s">
        <v>886</v>
      </c>
      <c r="C323" s="4" t="s">
        <v>890</v>
      </c>
      <c r="D323" s="4" t="s">
        <v>895</v>
      </c>
      <c r="E323" s="4" t="s">
        <v>22</v>
      </c>
      <c r="F323" s="9">
        <v>45054.5</v>
      </c>
      <c r="G323" s="4" t="s">
        <v>1075</v>
      </c>
      <c r="H323" s="4" t="s">
        <v>1077</v>
      </c>
      <c r="I323" s="4" t="s">
        <v>58</v>
      </c>
      <c r="J323" s="5">
        <v>45749.33</v>
      </c>
    </row>
    <row r="324" spans="1:10" ht="22.5" x14ac:dyDescent="0.2">
      <c r="A324" s="4" t="s">
        <v>1087</v>
      </c>
      <c r="B324" s="4" t="s">
        <v>886</v>
      </c>
      <c r="C324" s="4" t="s">
        <v>890</v>
      </c>
      <c r="D324" s="4" t="s">
        <v>895</v>
      </c>
      <c r="E324" s="4" t="s">
        <v>22</v>
      </c>
      <c r="F324" s="9">
        <v>45154.5</v>
      </c>
      <c r="G324" s="4" t="s">
        <v>1079</v>
      </c>
      <c r="H324" s="4" t="s">
        <v>1077</v>
      </c>
      <c r="I324" s="4" t="s">
        <v>58</v>
      </c>
      <c r="J324" s="5">
        <v>177463.19</v>
      </c>
    </row>
    <row r="325" spans="1:10" ht="22.5" x14ac:dyDescent="0.2">
      <c r="A325" s="4" t="s">
        <v>1087</v>
      </c>
      <c r="B325" s="4" t="s">
        <v>886</v>
      </c>
      <c r="C325" s="4" t="s">
        <v>890</v>
      </c>
      <c r="D325" s="4" t="s">
        <v>895</v>
      </c>
      <c r="E325" s="4" t="s">
        <v>22</v>
      </c>
      <c r="F325" s="9">
        <v>45138</v>
      </c>
      <c r="G325" s="4" t="s">
        <v>1089</v>
      </c>
      <c r="H325" s="4" t="s">
        <v>1077</v>
      </c>
      <c r="I325" s="4" t="s">
        <v>58</v>
      </c>
      <c r="J325" s="5">
        <v>532389.56999999995</v>
      </c>
    </row>
    <row r="326" spans="1:10" ht="22.5" x14ac:dyDescent="0.2">
      <c r="A326" s="4" t="s">
        <v>1087</v>
      </c>
      <c r="B326" s="4" t="s">
        <v>886</v>
      </c>
      <c r="C326" s="4" t="s">
        <v>890</v>
      </c>
      <c r="D326" s="4" t="s">
        <v>895</v>
      </c>
      <c r="E326" s="4" t="s">
        <v>22</v>
      </c>
      <c r="F326" s="9">
        <v>45224.5</v>
      </c>
      <c r="G326" s="4" t="s">
        <v>1080</v>
      </c>
      <c r="H326" s="4" t="s">
        <v>1077</v>
      </c>
      <c r="I326" s="4" t="s">
        <v>58</v>
      </c>
      <c r="J326" s="5">
        <v>107915.38</v>
      </c>
    </row>
    <row r="327" spans="1:10" ht="22.5" x14ac:dyDescent="0.2">
      <c r="A327" s="4" t="s">
        <v>1087</v>
      </c>
      <c r="B327" s="4" t="s">
        <v>886</v>
      </c>
      <c r="C327" s="4" t="s">
        <v>890</v>
      </c>
      <c r="D327" s="4" t="s">
        <v>895</v>
      </c>
      <c r="E327" s="4" t="s">
        <v>22</v>
      </c>
      <c r="F327" s="9">
        <v>45198</v>
      </c>
      <c r="G327" s="4" t="s">
        <v>1090</v>
      </c>
      <c r="H327" s="4" t="s">
        <v>1077</v>
      </c>
      <c r="I327" s="4" t="s">
        <v>58</v>
      </c>
      <c r="J327" s="5">
        <v>107915.38</v>
      </c>
    </row>
    <row r="328" spans="1:10" ht="22.5" x14ac:dyDescent="0.2">
      <c r="A328" s="4" t="s">
        <v>1087</v>
      </c>
      <c r="B328" s="4" t="s">
        <v>886</v>
      </c>
      <c r="C328" s="4" t="s">
        <v>890</v>
      </c>
      <c r="D328" s="4" t="s">
        <v>895</v>
      </c>
      <c r="E328" s="4" t="s">
        <v>22</v>
      </c>
      <c r="F328" s="9">
        <v>45310.5</v>
      </c>
      <c r="G328" s="4" t="s">
        <v>1081</v>
      </c>
      <c r="H328" s="4" t="s">
        <v>1077</v>
      </c>
      <c r="I328" s="4" t="s">
        <v>58</v>
      </c>
      <c r="J328" s="5">
        <v>253887.37</v>
      </c>
    </row>
    <row r="329" spans="1:10" ht="22.5" x14ac:dyDescent="0.2">
      <c r="A329" s="4" t="s">
        <v>1087</v>
      </c>
      <c r="B329" s="4" t="s">
        <v>886</v>
      </c>
      <c r="C329" s="4" t="s">
        <v>890</v>
      </c>
      <c r="D329" s="4" t="s">
        <v>895</v>
      </c>
      <c r="E329" s="4" t="s">
        <v>22</v>
      </c>
      <c r="F329" s="9">
        <v>45271</v>
      </c>
      <c r="G329" s="4" t="s">
        <v>1091</v>
      </c>
      <c r="H329" s="4" t="s">
        <v>1077</v>
      </c>
      <c r="I329" s="4" t="s">
        <v>58</v>
      </c>
      <c r="J329" s="5">
        <v>253887.35999999999</v>
      </c>
    </row>
    <row r="330" spans="1:10" ht="22.5" x14ac:dyDescent="0.2">
      <c r="A330" s="4" t="s">
        <v>1087</v>
      </c>
      <c r="B330" s="4" t="s">
        <v>886</v>
      </c>
      <c r="C330" s="4" t="s">
        <v>890</v>
      </c>
      <c r="D330" s="4" t="s">
        <v>895</v>
      </c>
      <c r="E330" s="4" t="s">
        <v>22</v>
      </c>
      <c r="F330" s="9">
        <v>45391.5</v>
      </c>
      <c r="G330" s="4" t="s">
        <v>1087</v>
      </c>
      <c r="H330" s="4" t="s">
        <v>1077</v>
      </c>
      <c r="I330" s="4" t="s">
        <v>58</v>
      </c>
      <c r="J330" s="5">
        <v>129471.73</v>
      </c>
    </row>
    <row r="331" spans="1:10" ht="22.5" x14ac:dyDescent="0.2">
      <c r="A331" s="4" t="s">
        <v>1087</v>
      </c>
      <c r="B331" s="4" t="s">
        <v>886</v>
      </c>
      <c r="C331" s="4" t="s">
        <v>890</v>
      </c>
      <c r="D331" s="4" t="s">
        <v>895</v>
      </c>
      <c r="E331" s="4" t="s">
        <v>22</v>
      </c>
      <c r="F331" s="9">
        <v>45369</v>
      </c>
      <c r="G331" s="4" t="s">
        <v>1092</v>
      </c>
      <c r="H331" s="4" t="s">
        <v>1077</v>
      </c>
      <c r="I331" s="4" t="s">
        <v>58</v>
      </c>
      <c r="J331" s="5">
        <v>129471.72</v>
      </c>
    </row>
    <row r="332" spans="1:10" ht="22.5" x14ac:dyDescent="0.2">
      <c r="A332" s="4" t="s">
        <v>1087</v>
      </c>
      <c r="B332" s="4" t="s">
        <v>886</v>
      </c>
      <c r="C332" s="4" t="s">
        <v>890</v>
      </c>
      <c r="D332" s="4" t="s">
        <v>895</v>
      </c>
      <c r="E332" s="4" t="s">
        <v>22</v>
      </c>
      <c r="F332" s="9">
        <v>45449.5</v>
      </c>
      <c r="G332" s="4" t="s">
        <v>1088</v>
      </c>
      <c r="H332" s="4" t="s">
        <v>1077</v>
      </c>
      <c r="I332" s="4" t="s">
        <v>58</v>
      </c>
      <c r="J332" s="5">
        <v>40273.61</v>
      </c>
    </row>
    <row r="333" spans="1:10" ht="22.5" x14ac:dyDescent="0.2">
      <c r="A333" s="4" t="s">
        <v>1087</v>
      </c>
      <c r="B333" s="4" t="s">
        <v>886</v>
      </c>
      <c r="C333" s="4" t="s">
        <v>890</v>
      </c>
      <c r="D333" s="4" t="s">
        <v>895</v>
      </c>
      <c r="E333" s="4" t="s">
        <v>22</v>
      </c>
      <c r="F333" s="9">
        <v>45411</v>
      </c>
      <c r="G333" s="4" t="s">
        <v>1093</v>
      </c>
      <c r="H333" s="4" t="s">
        <v>1077</v>
      </c>
      <c r="I333" s="4" t="s">
        <v>58</v>
      </c>
      <c r="J333" s="5">
        <v>40273.61</v>
      </c>
    </row>
    <row r="334" spans="1:10" ht="22.5" x14ac:dyDescent="0.2">
      <c r="A334" s="4" t="s">
        <v>1087</v>
      </c>
      <c r="B334" s="4" t="s">
        <v>886</v>
      </c>
      <c r="C334" s="4" t="s">
        <v>890</v>
      </c>
      <c r="D334" s="4" t="s">
        <v>895</v>
      </c>
      <c r="E334" s="4" t="s">
        <v>22</v>
      </c>
      <c r="F334" s="9">
        <v>45463</v>
      </c>
      <c r="G334" s="4" t="s">
        <v>1094</v>
      </c>
      <c r="H334" s="4" t="s">
        <v>1077</v>
      </c>
      <c r="I334" s="4" t="s">
        <v>58</v>
      </c>
      <c r="J334" s="5">
        <v>204868.54</v>
      </c>
    </row>
    <row r="335" spans="1:10" ht="22.5" x14ac:dyDescent="0.2">
      <c r="A335" s="4" t="s">
        <v>1087</v>
      </c>
      <c r="B335" s="4" t="s">
        <v>886</v>
      </c>
      <c r="C335" s="4" t="s">
        <v>890</v>
      </c>
      <c r="D335" s="4" t="s">
        <v>895</v>
      </c>
      <c r="E335" s="4" t="s">
        <v>22</v>
      </c>
      <c r="F335" s="9">
        <v>45474.5</v>
      </c>
      <c r="G335" s="4" t="s">
        <v>1095</v>
      </c>
      <c r="H335" s="4" t="s">
        <v>1077</v>
      </c>
      <c r="I335" s="4" t="s">
        <v>58</v>
      </c>
      <c r="J335" s="5">
        <v>204868.55</v>
      </c>
    </row>
    <row r="336" spans="1:10" ht="22.5" x14ac:dyDescent="0.2">
      <c r="A336" s="4" t="s">
        <v>1087</v>
      </c>
      <c r="B336" s="4" t="s">
        <v>886</v>
      </c>
      <c r="C336" s="4" t="s">
        <v>890</v>
      </c>
      <c r="D336" s="4" t="s">
        <v>897</v>
      </c>
      <c r="E336" s="4" t="s">
        <v>22</v>
      </c>
      <c r="F336" s="9">
        <v>45030.5</v>
      </c>
      <c r="G336" s="4" t="s">
        <v>1075</v>
      </c>
      <c r="H336" s="4" t="s">
        <v>1077</v>
      </c>
      <c r="I336" s="4" t="s">
        <v>58</v>
      </c>
      <c r="J336" s="5">
        <v>23544.69</v>
      </c>
    </row>
    <row r="337" spans="1:10" ht="22.5" x14ac:dyDescent="0.2">
      <c r="A337" s="4" t="s">
        <v>1087</v>
      </c>
      <c r="B337" s="4" t="s">
        <v>886</v>
      </c>
      <c r="C337" s="4" t="s">
        <v>890</v>
      </c>
      <c r="D337" s="4" t="s">
        <v>897</v>
      </c>
      <c r="E337" s="4" t="s">
        <v>22</v>
      </c>
      <c r="F337" s="9">
        <v>45077.5</v>
      </c>
      <c r="G337" s="4" t="s">
        <v>1079</v>
      </c>
      <c r="H337" s="4" t="s">
        <v>1077</v>
      </c>
      <c r="I337" s="4" t="s">
        <v>58</v>
      </c>
      <c r="J337" s="5">
        <v>23544.69</v>
      </c>
    </row>
    <row r="338" spans="1:10" ht="22.5" x14ac:dyDescent="0.2">
      <c r="A338" s="4" t="s">
        <v>1087</v>
      </c>
      <c r="B338" s="4" t="s">
        <v>886</v>
      </c>
      <c r="C338" s="4" t="s">
        <v>890</v>
      </c>
      <c r="D338" s="4" t="s">
        <v>897</v>
      </c>
      <c r="E338" s="4" t="s">
        <v>22</v>
      </c>
      <c r="F338" s="9">
        <v>45138.5</v>
      </c>
      <c r="G338" s="4" t="s">
        <v>1079</v>
      </c>
      <c r="H338" s="4" t="s">
        <v>1077</v>
      </c>
      <c r="I338" s="4" t="s">
        <v>58</v>
      </c>
      <c r="J338" s="5">
        <v>89016.9</v>
      </c>
    </row>
    <row r="339" spans="1:10" ht="22.5" x14ac:dyDescent="0.2">
      <c r="A339" s="4" t="s">
        <v>1087</v>
      </c>
      <c r="B339" s="4" t="s">
        <v>886</v>
      </c>
      <c r="C339" s="4" t="s">
        <v>890</v>
      </c>
      <c r="D339" s="4" t="s">
        <v>897</v>
      </c>
      <c r="E339" s="4" t="s">
        <v>22</v>
      </c>
      <c r="F339" s="9">
        <v>45189.5</v>
      </c>
      <c r="G339" s="4" t="s">
        <v>1080</v>
      </c>
      <c r="H339" s="4" t="s">
        <v>1077</v>
      </c>
      <c r="I339" s="4" t="s">
        <v>58</v>
      </c>
      <c r="J339" s="5">
        <v>61642.55</v>
      </c>
    </row>
    <row r="340" spans="1:10" ht="22.5" x14ac:dyDescent="0.2">
      <c r="A340" s="4" t="s">
        <v>1087</v>
      </c>
      <c r="B340" s="4" t="s">
        <v>886</v>
      </c>
      <c r="C340" s="4" t="s">
        <v>890</v>
      </c>
      <c r="D340" s="4" t="s">
        <v>897</v>
      </c>
      <c r="E340" s="4" t="s">
        <v>22</v>
      </c>
      <c r="F340" s="9">
        <v>45154</v>
      </c>
      <c r="G340" s="4" t="s">
        <v>1089</v>
      </c>
      <c r="H340" s="4" t="s">
        <v>1077</v>
      </c>
      <c r="I340" s="4" t="s">
        <v>58</v>
      </c>
      <c r="J340" s="5">
        <v>61642.55</v>
      </c>
    </row>
    <row r="341" spans="1:10" ht="22.5" x14ac:dyDescent="0.2">
      <c r="A341" s="4" t="s">
        <v>1087</v>
      </c>
      <c r="B341" s="4" t="s">
        <v>886</v>
      </c>
      <c r="C341" s="4" t="s">
        <v>890</v>
      </c>
      <c r="D341" s="4" t="s">
        <v>897</v>
      </c>
      <c r="E341" s="4" t="s">
        <v>22</v>
      </c>
      <c r="F341" s="9">
        <v>45272.5</v>
      </c>
      <c r="G341" s="4" t="s">
        <v>1081</v>
      </c>
      <c r="H341" s="4" t="s">
        <v>1077</v>
      </c>
      <c r="I341" s="4" t="s">
        <v>58</v>
      </c>
      <c r="J341" s="5">
        <v>74682.3</v>
      </c>
    </row>
    <row r="342" spans="1:10" ht="22.5" x14ac:dyDescent="0.2">
      <c r="A342" s="4" t="s">
        <v>1087</v>
      </c>
      <c r="B342" s="4" t="s">
        <v>886</v>
      </c>
      <c r="C342" s="4" t="s">
        <v>890</v>
      </c>
      <c r="D342" s="4" t="s">
        <v>897</v>
      </c>
      <c r="E342" s="4" t="s">
        <v>22</v>
      </c>
      <c r="F342" s="9">
        <v>45240</v>
      </c>
      <c r="G342" s="4" t="s">
        <v>1090</v>
      </c>
      <c r="H342" s="4" t="s">
        <v>1077</v>
      </c>
      <c r="I342" s="4" t="s">
        <v>58</v>
      </c>
      <c r="J342" s="5">
        <v>74682.3</v>
      </c>
    </row>
    <row r="343" spans="1:10" ht="22.5" x14ac:dyDescent="0.2">
      <c r="A343" s="4" t="s">
        <v>1087</v>
      </c>
      <c r="B343" s="4" t="s">
        <v>886</v>
      </c>
      <c r="C343" s="4" t="s">
        <v>890</v>
      </c>
      <c r="D343" s="4" t="s">
        <v>897</v>
      </c>
      <c r="E343" s="4" t="s">
        <v>22</v>
      </c>
      <c r="F343" s="9">
        <v>45370.5</v>
      </c>
      <c r="G343" s="4" t="s">
        <v>1087</v>
      </c>
      <c r="H343" s="4" t="s">
        <v>1077</v>
      </c>
      <c r="I343" s="4" t="s">
        <v>58</v>
      </c>
      <c r="J343" s="5">
        <v>85199.93</v>
      </c>
    </row>
    <row r="344" spans="1:10" ht="22.5" x14ac:dyDescent="0.2">
      <c r="A344" s="4" t="s">
        <v>1087</v>
      </c>
      <c r="B344" s="4" t="s">
        <v>886</v>
      </c>
      <c r="C344" s="4" t="s">
        <v>890</v>
      </c>
      <c r="D344" s="4" t="s">
        <v>897</v>
      </c>
      <c r="E344" s="4" t="s">
        <v>22</v>
      </c>
      <c r="F344" s="9">
        <v>45335</v>
      </c>
      <c r="G344" s="4" t="s">
        <v>1091</v>
      </c>
      <c r="H344" s="4" t="s">
        <v>1077</v>
      </c>
      <c r="I344" s="4" t="s">
        <v>58</v>
      </c>
      <c r="J344" s="5">
        <v>85199.92</v>
      </c>
    </row>
    <row r="345" spans="1:10" ht="22.5" x14ac:dyDescent="0.2">
      <c r="A345" s="4" t="s">
        <v>1087</v>
      </c>
      <c r="B345" s="4" t="s">
        <v>886</v>
      </c>
      <c r="C345" s="4" t="s">
        <v>890</v>
      </c>
      <c r="D345" s="4" t="s">
        <v>897</v>
      </c>
      <c r="E345" s="4" t="s">
        <v>22</v>
      </c>
      <c r="F345" s="9">
        <v>45460.5</v>
      </c>
      <c r="G345" s="4" t="s">
        <v>1088</v>
      </c>
      <c r="H345" s="4" t="s">
        <v>1077</v>
      </c>
      <c r="I345" s="4" t="s">
        <v>58</v>
      </c>
      <c r="J345" s="5">
        <v>230451.3</v>
      </c>
    </row>
    <row r="346" spans="1:10" ht="22.5" x14ac:dyDescent="0.2">
      <c r="A346" s="4" t="s">
        <v>1087</v>
      </c>
      <c r="B346" s="4" t="s">
        <v>886</v>
      </c>
      <c r="C346" s="4" t="s">
        <v>890</v>
      </c>
      <c r="D346" s="4" t="s">
        <v>897</v>
      </c>
      <c r="E346" s="4" t="s">
        <v>22</v>
      </c>
      <c r="F346" s="9">
        <v>45432</v>
      </c>
      <c r="G346" s="4" t="s">
        <v>1092</v>
      </c>
      <c r="H346" s="4" t="s">
        <v>1077</v>
      </c>
      <c r="I346" s="4" t="s">
        <v>58</v>
      </c>
      <c r="J346" s="5">
        <v>230451.29</v>
      </c>
    </row>
    <row r="347" spans="1:10" ht="22.5" x14ac:dyDescent="0.2">
      <c r="A347" s="4" t="s">
        <v>1087</v>
      </c>
      <c r="B347" s="4" t="s">
        <v>886</v>
      </c>
      <c r="C347" s="4" t="s">
        <v>890</v>
      </c>
      <c r="D347" s="4" t="s">
        <v>897</v>
      </c>
      <c r="E347" s="4" t="s">
        <v>22</v>
      </c>
      <c r="F347" s="9">
        <v>45517</v>
      </c>
      <c r="G347" s="4" t="s">
        <v>1093</v>
      </c>
      <c r="H347" s="4" t="s">
        <v>1077</v>
      </c>
      <c r="I347" s="4" t="s">
        <v>58</v>
      </c>
      <c r="J347" s="5">
        <v>401766.1</v>
      </c>
    </row>
    <row r="348" spans="1:10" ht="22.5" x14ac:dyDescent="0.2">
      <c r="A348" s="4" t="s">
        <v>1087</v>
      </c>
      <c r="B348" s="4" t="s">
        <v>886</v>
      </c>
      <c r="C348" s="4" t="s">
        <v>890</v>
      </c>
      <c r="D348" s="4" t="s">
        <v>899</v>
      </c>
      <c r="E348" s="4" t="s">
        <v>22</v>
      </c>
      <c r="F348" s="9">
        <v>45054.5</v>
      </c>
      <c r="G348" s="4" t="s">
        <v>1075</v>
      </c>
      <c r="H348" s="4" t="s">
        <v>1077</v>
      </c>
      <c r="I348" s="4" t="s">
        <v>58</v>
      </c>
      <c r="J348" s="5">
        <v>26328.78</v>
      </c>
    </row>
    <row r="349" spans="1:10" ht="22.5" x14ac:dyDescent="0.2">
      <c r="A349" s="4" t="s">
        <v>1087</v>
      </c>
      <c r="B349" s="4" t="s">
        <v>886</v>
      </c>
      <c r="C349" s="4" t="s">
        <v>890</v>
      </c>
      <c r="D349" s="4" t="s">
        <v>899</v>
      </c>
      <c r="E349" s="4" t="s">
        <v>22</v>
      </c>
      <c r="F349" s="9">
        <v>45232.5</v>
      </c>
      <c r="G349" s="4" t="s">
        <v>1079</v>
      </c>
      <c r="H349" s="4" t="s">
        <v>1077</v>
      </c>
      <c r="I349" s="4" t="s">
        <v>58</v>
      </c>
      <c r="J349" s="5">
        <v>62636.95</v>
      </c>
    </row>
    <row r="350" spans="1:10" ht="22.5" x14ac:dyDescent="0.2">
      <c r="A350" s="4" t="s">
        <v>1087</v>
      </c>
      <c r="B350" s="4" t="s">
        <v>886</v>
      </c>
      <c r="C350" s="4" t="s">
        <v>890</v>
      </c>
      <c r="D350" s="4" t="s">
        <v>899</v>
      </c>
      <c r="E350" s="4" t="s">
        <v>22</v>
      </c>
      <c r="F350" s="9">
        <v>45191</v>
      </c>
      <c r="G350" s="4" t="s">
        <v>1089</v>
      </c>
      <c r="H350" s="4" t="s">
        <v>1077</v>
      </c>
      <c r="I350" s="4" t="s">
        <v>58</v>
      </c>
      <c r="J350" s="5">
        <v>62636.94</v>
      </c>
    </row>
    <row r="351" spans="1:10" ht="22.5" x14ac:dyDescent="0.2">
      <c r="A351" s="4" t="s">
        <v>1087</v>
      </c>
      <c r="B351" s="4" t="s">
        <v>886</v>
      </c>
      <c r="C351" s="4" t="s">
        <v>890</v>
      </c>
      <c r="D351" s="4" t="s">
        <v>899</v>
      </c>
      <c r="E351" s="4" t="s">
        <v>22</v>
      </c>
      <c r="F351" s="9">
        <v>45334.5</v>
      </c>
      <c r="G351" s="4" t="s">
        <v>1080</v>
      </c>
      <c r="H351" s="4" t="s">
        <v>1077</v>
      </c>
      <c r="I351" s="4" t="s">
        <v>58</v>
      </c>
      <c r="J351" s="5">
        <v>249706.48</v>
      </c>
    </row>
    <row r="352" spans="1:10" ht="22.5" x14ac:dyDescent="0.2">
      <c r="A352" s="4" t="s">
        <v>1087</v>
      </c>
      <c r="B352" s="4" t="s">
        <v>886</v>
      </c>
      <c r="C352" s="4" t="s">
        <v>890</v>
      </c>
      <c r="D352" s="4" t="s">
        <v>899</v>
      </c>
      <c r="E352" s="4" t="s">
        <v>22</v>
      </c>
      <c r="F352" s="9">
        <v>45279</v>
      </c>
      <c r="G352" s="4" t="s">
        <v>1090</v>
      </c>
      <c r="H352" s="4" t="s">
        <v>1077</v>
      </c>
      <c r="I352" s="4" t="s">
        <v>58</v>
      </c>
      <c r="J352" s="5">
        <v>115000</v>
      </c>
    </row>
    <row r="353" spans="1:10" ht="22.5" x14ac:dyDescent="0.2">
      <c r="A353" s="4" t="s">
        <v>1087</v>
      </c>
      <c r="B353" s="4" t="s">
        <v>886</v>
      </c>
      <c r="C353" s="4" t="s">
        <v>890</v>
      </c>
      <c r="D353" s="4" t="s">
        <v>899</v>
      </c>
      <c r="E353" s="4" t="s">
        <v>22</v>
      </c>
      <c r="F353" s="9">
        <v>45294</v>
      </c>
      <c r="G353" s="4" t="s">
        <v>1091</v>
      </c>
      <c r="H353" s="4" t="s">
        <v>1077</v>
      </c>
      <c r="I353" s="4" t="s">
        <v>58</v>
      </c>
      <c r="J353" s="5">
        <v>134706.47</v>
      </c>
    </row>
    <row r="354" spans="1:10" ht="22.5" x14ac:dyDescent="0.2">
      <c r="A354" s="4" t="s">
        <v>1087</v>
      </c>
      <c r="B354" s="4" t="s">
        <v>886</v>
      </c>
      <c r="C354" s="4" t="s">
        <v>890</v>
      </c>
      <c r="D354" s="4" t="s">
        <v>899</v>
      </c>
      <c r="E354" s="4" t="s">
        <v>22</v>
      </c>
      <c r="F354" s="9">
        <v>45412.5</v>
      </c>
      <c r="G354" s="4" t="s">
        <v>1081</v>
      </c>
      <c r="H354" s="4" t="s">
        <v>1077</v>
      </c>
      <c r="I354" s="4" t="s">
        <v>58</v>
      </c>
      <c r="J354" s="5">
        <v>115421.96</v>
      </c>
    </row>
    <row r="355" spans="1:10" ht="22.5" x14ac:dyDescent="0.2">
      <c r="A355" s="4" t="s">
        <v>1087</v>
      </c>
      <c r="B355" s="4" t="s">
        <v>886</v>
      </c>
      <c r="C355" s="4" t="s">
        <v>890</v>
      </c>
      <c r="D355" s="4" t="s">
        <v>899</v>
      </c>
      <c r="E355" s="4" t="s">
        <v>22</v>
      </c>
      <c r="F355" s="9">
        <v>45376</v>
      </c>
      <c r="G355" s="4" t="s">
        <v>1092</v>
      </c>
      <c r="H355" s="4" t="s">
        <v>1077</v>
      </c>
      <c r="I355" s="4" t="s">
        <v>58</v>
      </c>
      <c r="J355" s="5">
        <v>116176.39</v>
      </c>
    </row>
    <row r="356" spans="1:10" ht="22.5" x14ac:dyDescent="0.2">
      <c r="A356" s="4" t="s">
        <v>1087</v>
      </c>
      <c r="B356" s="4" t="s">
        <v>886</v>
      </c>
      <c r="C356" s="4" t="s">
        <v>890</v>
      </c>
      <c r="D356" s="4" t="s">
        <v>899</v>
      </c>
      <c r="E356" s="4" t="s">
        <v>22</v>
      </c>
      <c r="F356" s="9">
        <v>45478</v>
      </c>
      <c r="G356" s="4" t="s">
        <v>1093</v>
      </c>
      <c r="H356" s="4" t="s">
        <v>1077</v>
      </c>
      <c r="I356" s="4" t="s">
        <v>58</v>
      </c>
      <c r="J356" s="5">
        <v>201296.71</v>
      </c>
    </row>
    <row r="357" spans="1:10" ht="22.5" x14ac:dyDescent="0.2">
      <c r="A357" s="4" t="s">
        <v>1087</v>
      </c>
      <c r="B357" s="4" t="s">
        <v>886</v>
      </c>
      <c r="C357" s="4" t="s">
        <v>890</v>
      </c>
      <c r="D357" s="4" t="s">
        <v>899</v>
      </c>
      <c r="E357" s="4" t="s">
        <v>22</v>
      </c>
      <c r="F357" s="9">
        <v>45505.5</v>
      </c>
      <c r="G357" s="4" t="s">
        <v>1087</v>
      </c>
      <c r="H357" s="4" t="s">
        <v>1077</v>
      </c>
      <c r="I357" s="4" t="s">
        <v>58</v>
      </c>
      <c r="J357" s="5">
        <v>201296.71</v>
      </c>
    </row>
    <row r="358" spans="1:10" ht="22.5" x14ac:dyDescent="0.2">
      <c r="A358" s="4" t="s">
        <v>1087</v>
      </c>
      <c r="B358" s="4" t="s">
        <v>886</v>
      </c>
      <c r="C358" s="4" t="s">
        <v>890</v>
      </c>
      <c r="D358" s="4" t="s">
        <v>901</v>
      </c>
      <c r="E358" s="4" t="s">
        <v>22</v>
      </c>
      <c r="F358" s="9">
        <v>45065.5</v>
      </c>
      <c r="G358" s="4" t="s">
        <v>1075</v>
      </c>
      <c r="H358" s="4" t="s">
        <v>1077</v>
      </c>
      <c r="I358" s="4" t="s">
        <v>58</v>
      </c>
      <c r="J358" s="5">
        <v>19071.18</v>
      </c>
    </row>
    <row r="359" spans="1:10" ht="22.5" x14ac:dyDescent="0.2">
      <c r="A359" s="4" t="s">
        <v>1087</v>
      </c>
      <c r="B359" s="4" t="s">
        <v>886</v>
      </c>
      <c r="C359" s="4" t="s">
        <v>890</v>
      </c>
      <c r="D359" s="4" t="s">
        <v>901</v>
      </c>
      <c r="E359" s="4" t="s">
        <v>22</v>
      </c>
      <c r="F359" s="9">
        <v>45261.5</v>
      </c>
      <c r="G359" s="4" t="s">
        <v>1079</v>
      </c>
      <c r="H359" s="4" t="s">
        <v>1077</v>
      </c>
      <c r="I359" s="4" t="s">
        <v>58</v>
      </c>
      <c r="J359" s="5">
        <v>208711.7</v>
      </c>
    </row>
    <row r="360" spans="1:10" ht="22.5" x14ac:dyDescent="0.2">
      <c r="A360" s="4" t="s">
        <v>1087</v>
      </c>
      <c r="B360" s="4" t="s">
        <v>886</v>
      </c>
      <c r="C360" s="4" t="s">
        <v>890</v>
      </c>
      <c r="D360" s="4" t="s">
        <v>901</v>
      </c>
      <c r="E360" s="4" t="s">
        <v>22</v>
      </c>
      <c r="F360" s="9">
        <v>45224</v>
      </c>
      <c r="G360" s="4" t="s">
        <v>1089</v>
      </c>
      <c r="H360" s="4" t="s">
        <v>1077</v>
      </c>
      <c r="I360" s="4" t="s">
        <v>58</v>
      </c>
      <c r="J360" s="5">
        <v>208711.7</v>
      </c>
    </row>
    <row r="361" spans="1:10" ht="22.5" x14ac:dyDescent="0.2">
      <c r="A361" s="4" t="s">
        <v>1087</v>
      </c>
      <c r="B361" s="4" t="s">
        <v>886</v>
      </c>
      <c r="C361" s="4" t="s">
        <v>890</v>
      </c>
      <c r="D361" s="4" t="s">
        <v>901</v>
      </c>
      <c r="E361" s="4" t="s">
        <v>22</v>
      </c>
      <c r="F361" s="9">
        <v>45355.5</v>
      </c>
      <c r="G361" s="4" t="s">
        <v>1080</v>
      </c>
      <c r="H361" s="4" t="s">
        <v>1077</v>
      </c>
      <c r="I361" s="4" t="s">
        <v>58</v>
      </c>
      <c r="J361" s="5">
        <v>150928.92000000001</v>
      </c>
    </row>
    <row r="362" spans="1:10" ht="22.5" x14ac:dyDescent="0.2">
      <c r="A362" s="4" t="s">
        <v>1087</v>
      </c>
      <c r="B362" s="4" t="s">
        <v>886</v>
      </c>
      <c r="C362" s="4" t="s">
        <v>890</v>
      </c>
      <c r="D362" s="4" t="s">
        <v>901</v>
      </c>
      <c r="E362" s="4" t="s">
        <v>22</v>
      </c>
      <c r="F362" s="9">
        <v>45321</v>
      </c>
      <c r="G362" s="4" t="s">
        <v>1090</v>
      </c>
      <c r="H362" s="4" t="s">
        <v>1077</v>
      </c>
      <c r="I362" s="4" t="s">
        <v>58</v>
      </c>
      <c r="J362" s="5">
        <v>150928.91</v>
      </c>
    </row>
    <row r="363" spans="1:10" ht="22.5" x14ac:dyDescent="0.2">
      <c r="A363" s="4" t="s">
        <v>1087</v>
      </c>
      <c r="B363" s="4" t="s">
        <v>886</v>
      </c>
      <c r="C363" s="4" t="s">
        <v>890</v>
      </c>
      <c r="D363" s="4" t="s">
        <v>901</v>
      </c>
      <c r="E363" s="4" t="s">
        <v>22</v>
      </c>
      <c r="F363" s="9">
        <v>45457.5</v>
      </c>
      <c r="G363" s="4" t="s">
        <v>1081</v>
      </c>
      <c r="H363" s="4" t="s">
        <v>1077</v>
      </c>
      <c r="I363" s="4" t="s">
        <v>58</v>
      </c>
      <c r="J363" s="5">
        <v>158627.53</v>
      </c>
    </row>
    <row r="364" spans="1:10" ht="22.5" x14ac:dyDescent="0.2">
      <c r="A364" s="4" t="s">
        <v>1087</v>
      </c>
      <c r="B364" s="4" t="s">
        <v>886</v>
      </c>
      <c r="C364" s="4" t="s">
        <v>890</v>
      </c>
      <c r="D364" s="4" t="s">
        <v>901</v>
      </c>
      <c r="E364" s="4" t="s">
        <v>22</v>
      </c>
      <c r="F364" s="9">
        <v>45408</v>
      </c>
      <c r="G364" s="4" t="s">
        <v>1091</v>
      </c>
      <c r="H364" s="4" t="s">
        <v>1077</v>
      </c>
      <c r="I364" s="4" t="s">
        <v>58</v>
      </c>
      <c r="J364" s="5">
        <v>158627.51999999999</v>
      </c>
    </row>
    <row r="365" spans="1:10" ht="22.5" x14ac:dyDescent="0.2">
      <c r="A365" s="4" t="s">
        <v>1087</v>
      </c>
      <c r="B365" s="4" t="s">
        <v>886</v>
      </c>
      <c r="C365" s="4" t="s">
        <v>890</v>
      </c>
      <c r="D365" s="4" t="s">
        <v>901</v>
      </c>
      <c r="E365" s="4" t="s">
        <v>22</v>
      </c>
      <c r="F365" s="9">
        <v>45525.5</v>
      </c>
      <c r="G365" s="4" t="s">
        <v>1087</v>
      </c>
      <c r="H365" s="4" t="s">
        <v>1077</v>
      </c>
      <c r="I365" s="4" t="s">
        <v>58</v>
      </c>
      <c r="J365" s="5">
        <v>160926.85999999999</v>
      </c>
    </row>
    <row r="366" spans="1:10" ht="22.5" x14ac:dyDescent="0.2">
      <c r="A366" s="4" t="s">
        <v>1087</v>
      </c>
      <c r="B366" s="4" t="s">
        <v>886</v>
      </c>
      <c r="C366" s="4" t="s">
        <v>890</v>
      </c>
      <c r="D366" s="4" t="s">
        <v>901</v>
      </c>
      <c r="E366" s="4" t="s">
        <v>22</v>
      </c>
      <c r="F366" s="9">
        <v>45496</v>
      </c>
      <c r="G366" s="4" t="s">
        <v>1092</v>
      </c>
      <c r="H366" s="4" t="s">
        <v>1077</v>
      </c>
      <c r="I366" s="4" t="s">
        <v>58</v>
      </c>
      <c r="J366" s="5">
        <v>160926.85</v>
      </c>
    </row>
    <row r="367" spans="1:10" ht="22.5" x14ac:dyDescent="0.2">
      <c r="A367" s="4" t="s">
        <v>1087</v>
      </c>
      <c r="B367" s="4" t="s">
        <v>886</v>
      </c>
      <c r="C367" s="4" t="s">
        <v>890</v>
      </c>
      <c r="D367" s="4" t="s">
        <v>903</v>
      </c>
      <c r="E367" s="4" t="s">
        <v>22</v>
      </c>
      <c r="F367" s="9">
        <v>45071.5</v>
      </c>
      <c r="G367" s="4" t="s">
        <v>1075</v>
      </c>
      <c r="H367" s="4" t="s">
        <v>1077</v>
      </c>
      <c r="I367" s="4" t="s">
        <v>58</v>
      </c>
      <c r="J367" s="5">
        <v>26238.82</v>
      </c>
    </row>
    <row r="368" spans="1:10" ht="22.5" x14ac:dyDescent="0.2">
      <c r="A368" s="4" t="s">
        <v>1087</v>
      </c>
      <c r="B368" s="4" t="s">
        <v>886</v>
      </c>
      <c r="C368" s="4" t="s">
        <v>890</v>
      </c>
      <c r="D368" s="4" t="s">
        <v>903</v>
      </c>
      <c r="E368" s="4" t="s">
        <v>22</v>
      </c>
      <c r="F368" s="9">
        <v>45348.5</v>
      </c>
      <c r="G368" s="4" t="s">
        <v>1079</v>
      </c>
      <c r="H368" s="4" t="s">
        <v>1077</v>
      </c>
      <c r="I368" s="4" t="s">
        <v>58</v>
      </c>
      <c r="J368" s="5">
        <v>220311.36</v>
      </c>
    </row>
    <row r="369" spans="1:10" ht="22.5" x14ac:dyDescent="0.2">
      <c r="A369" s="4" t="s">
        <v>1087</v>
      </c>
      <c r="B369" s="4" t="s">
        <v>886</v>
      </c>
      <c r="C369" s="4" t="s">
        <v>890</v>
      </c>
      <c r="D369" s="4" t="s">
        <v>903</v>
      </c>
      <c r="E369" s="4" t="s">
        <v>22</v>
      </c>
      <c r="F369" s="9">
        <v>45264</v>
      </c>
      <c r="G369" s="4" t="s">
        <v>1089</v>
      </c>
      <c r="H369" s="4" t="s">
        <v>1077</v>
      </c>
      <c r="I369" s="4" t="s">
        <v>58</v>
      </c>
      <c r="J369" s="5">
        <v>220311.36</v>
      </c>
    </row>
    <row r="370" spans="1:10" ht="22.5" x14ac:dyDescent="0.2">
      <c r="A370" s="4" t="s">
        <v>1087</v>
      </c>
      <c r="B370" s="4" t="s">
        <v>886</v>
      </c>
      <c r="C370" s="4" t="s">
        <v>890</v>
      </c>
      <c r="D370" s="4" t="s">
        <v>903</v>
      </c>
      <c r="E370" s="4" t="s">
        <v>22</v>
      </c>
      <c r="F370" s="9">
        <v>45406.5</v>
      </c>
      <c r="G370" s="4" t="s">
        <v>1080</v>
      </c>
      <c r="H370" s="4" t="s">
        <v>1077</v>
      </c>
      <c r="I370" s="4" t="s">
        <v>58</v>
      </c>
      <c r="J370" s="5">
        <v>139149.44</v>
      </c>
    </row>
    <row r="371" spans="1:10" ht="22.5" x14ac:dyDescent="0.2">
      <c r="A371" s="4" t="s">
        <v>1087</v>
      </c>
      <c r="B371" s="4" t="s">
        <v>886</v>
      </c>
      <c r="C371" s="4" t="s">
        <v>890</v>
      </c>
      <c r="D371" s="4" t="s">
        <v>903</v>
      </c>
      <c r="E371" s="4" t="s">
        <v>22</v>
      </c>
      <c r="F371" s="9">
        <v>45351</v>
      </c>
      <c r="G371" s="4" t="s">
        <v>1090</v>
      </c>
      <c r="H371" s="4" t="s">
        <v>1077</v>
      </c>
      <c r="I371" s="4" t="s">
        <v>58</v>
      </c>
      <c r="J371" s="5">
        <v>139149.44</v>
      </c>
    </row>
    <row r="372" spans="1:10" ht="22.5" x14ac:dyDescent="0.2">
      <c r="A372" s="4" t="s">
        <v>1087</v>
      </c>
      <c r="B372" s="4" t="s">
        <v>886</v>
      </c>
      <c r="C372" s="4" t="s">
        <v>890</v>
      </c>
      <c r="D372" s="4" t="s">
        <v>903</v>
      </c>
      <c r="E372" s="4" t="s">
        <v>22</v>
      </c>
      <c r="F372" s="9">
        <v>45443</v>
      </c>
      <c r="G372" s="4" t="s">
        <v>1091</v>
      </c>
      <c r="H372" s="4" t="s">
        <v>1077</v>
      </c>
      <c r="I372" s="4" t="s">
        <v>58</v>
      </c>
      <c r="J372" s="5">
        <v>106683.1</v>
      </c>
    </row>
    <row r="373" spans="1:10" ht="22.5" x14ac:dyDescent="0.2">
      <c r="A373" s="4" t="s">
        <v>1087</v>
      </c>
      <c r="B373" s="4" t="s">
        <v>886</v>
      </c>
      <c r="C373" s="4" t="s">
        <v>890</v>
      </c>
      <c r="D373" s="4" t="s">
        <v>903</v>
      </c>
      <c r="E373" s="4" t="s">
        <v>22</v>
      </c>
      <c r="F373" s="9">
        <v>45495.5</v>
      </c>
      <c r="G373" s="4" t="s">
        <v>1081</v>
      </c>
      <c r="H373" s="4" t="s">
        <v>1077</v>
      </c>
      <c r="I373" s="4" t="s">
        <v>58</v>
      </c>
      <c r="J373" s="5">
        <v>106683.11</v>
      </c>
    </row>
    <row r="374" spans="1:10" ht="22.5" x14ac:dyDescent="0.2">
      <c r="A374" s="4" t="s">
        <v>1087</v>
      </c>
      <c r="B374" s="4" t="s">
        <v>886</v>
      </c>
      <c r="C374" s="4" t="s">
        <v>890</v>
      </c>
      <c r="D374" s="4" t="s">
        <v>903</v>
      </c>
      <c r="E374" s="4" t="s">
        <v>22</v>
      </c>
      <c r="F374" s="9">
        <v>45527</v>
      </c>
      <c r="G374" s="4" t="s">
        <v>1092</v>
      </c>
      <c r="H374" s="4" t="s">
        <v>1077</v>
      </c>
      <c r="I374" s="4" t="s">
        <v>58</v>
      </c>
      <c r="J374" s="5">
        <v>137010.54999999999</v>
      </c>
    </row>
    <row r="375" spans="1:10" ht="22.5" x14ac:dyDescent="0.2">
      <c r="A375" s="4" t="s">
        <v>1087</v>
      </c>
      <c r="B375" s="4" t="s">
        <v>886</v>
      </c>
      <c r="C375" s="4" t="s">
        <v>890</v>
      </c>
      <c r="D375" s="4" t="s">
        <v>905</v>
      </c>
      <c r="E375" s="4" t="s">
        <v>22</v>
      </c>
      <c r="F375" s="9">
        <v>45082.5</v>
      </c>
      <c r="G375" s="4" t="s">
        <v>1075</v>
      </c>
      <c r="H375" s="4" t="s">
        <v>1077</v>
      </c>
      <c r="I375" s="4" t="s">
        <v>58</v>
      </c>
      <c r="J375" s="5">
        <v>21740.959999999999</v>
      </c>
    </row>
    <row r="376" spans="1:10" ht="22.5" x14ac:dyDescent="0.2">
      <c r="A376" s="4" t="s">
        <v>1087</v>
      </c>
      <c r="B376" s="4" t="s">
        <v>886</v>
      </c>
      <c r="C376" s="4" t="s">
        <v>890</v>
      </c>
      <c r="D376" s="4" t="s">
        <v>905</v>
      </c>
      <c r="E376" s="4" t="s">
        <v>22</v>
      </c>
      <c r="F376" s="9">
        <v>45194</v>
      </c>
      <c r="G376" s="4" t="s">
        <v>1089</v>
      </c>
      <c r="H376" s="4" t="s">
        <v>1077</v>
      </c>
      <c r="I376" s="4" t="s">
        <v>58</v>
      </c>
      <c r="J376" s="5">
        <v>129741.14</v>
      </c>
    </row>
    <row r="377" spans="1:10" ht="22.5" x14ac:dyDescent="0.2">
      <c r="A377" s="4" t="s">
        <v>1087</v>
      </c>
      <c r="B377" s="4" t="s">
        <v>886</v>
      </c>
      <c r="C377" s="4" t="s">
        <v>890</v>
      </c>
      <c r="D377" s="4" t="s">
        <v>905</v>
      </c>
      <c r="E377" s="4" t="s">
        <v>22</v>
      </c>
      <c r="F377" s="9">
        <v>45230.5</v>
      </c>
      <c r="G377" s="4" t="s">
        <v>1079</v>
      </c>
      <c r="H377" s="4" t="s">
        <v>1077</v>
      </c>
      <c r="I377" s="4" t="s">
        <v>58</v>
      </c>
      <c r="J377" s="5">
        <v>129741.02</v>
      </c>
    </row>
    <row r="378" spans="1:10" ht="22.5" x14ac:dyDescent="0.2">
      <c r="A378" s="4" t="s">
        <v>1087</v>
      </c>
      <c r="B378" s="4" t="s">
        <v>886</v>
      </c>
      <c r="C378" s="4" t="s">
        <v>890</v>
      </c>
      <c r="D378" s="4" t="s">
        <v>905</v>
      </c>
      <c r="E378" s="4" t="s">
        <v>22</v>
      </c>
      <c r="F378" s="9">
        <v>45331.5</v>
      </c>
      <c r="G378" s="4" t="s">
        <v>1080</v>
      </c>
      <c r="H378" s="4" t="s">
        <v>1077</v>
      </c>
      <c r="I378" s="4" t="s">
        <v>58</v>
      </c>
      <c r="J378" s="5">
        <v>167054.87</v>
      </c>
    </row>
    <row r="379" spans="1:10" ht="22.5" x14ac:dyDescent="0.2">
      <c r="A379" s="4" t="s">
        <v>1087</v>
      </c>
      <c r="B379" s="4" t="s">
        <v>886</v>
      </c>
      <c r="C379" s="4" t="s">
        <v>890</v>
      </c>
      <c r="D379" s="4" t="s">
        <v>905</v>
      </c>
      <c r="E379" s="4" t="s">
        <v>22</v>
      </c>
      <c r="F379" s="9">
        <v>45268</v>
      </c>
      <c r="G379" s="4" t="s">
        <v>1090</v>
      </c>
      <c r="H379" s="4" t="s">
        <v>1077</v>
      </c>
      <c r="I379" s="4" t="s">
        <v>58</v>
      </c>
      <c r="J379" s="5">
        <v>167054.85999999999</v>
      </c>
    </row>
    <row r="380" spans="1:10" ht="22.5" x14ac:dyDescent="0.2">
      <c r="A380" s="4" t="s">
        <v>1087</v>
      </c>
      <c r="B380" s="4" t="s">
        <v>886</v>
      </c>
      <c r="C380" s="4" t="s">
        <v>890</v>
      </c>
      <c r="D380" s="4" t="s">
        <v>905</v>
      </c>
      <c r="E380" s="4" t="s">
        <v>22</v>
      </c>
      <c r="F380" s="9">
        <v>45393.5</v>
      </c>
      <c r="G380" s="4" t="s">
        <v>1081</v>
      </c>
      <c r="H380" s="4" t="s">
        <v>1077</v>
      </c>
      <c r="I380" s="4" t="s">
        <v>58</v>
      </c>
      <c r="J380" s="5">
        <v>217704.92</v>
      </c>
    </row>
    <row r="381" spans="1:10" ht="22.5" x14ac:dyDescent="0.2">
      <c r="A381" s="4" t="s">
        <v>1087</v>
      </c>
      <c r="B381" s="4" t="s">
        <v>886</v>
      </c>
      <c r="C381" s="4" t="s">
        <v>890</v>
      </c>
      <c r="D381" s="4" t="s">
        <v>905</v>
      </c>
      <c r="E381" s="4" t="s">
        <v>22</v>
      </c>
      <c r="F381" s="9">
        <v>45342</v>
      </c>
      <c r="G381" s="4" t="s">
        <v>1091</v>
      </c>
      <c r="H381" s="4" t="s">
        <v>1077</v>
      </c>
      <c r="I381" s="4" t="s">
        <v>58</v>
      </c>
      <c r="J381" s="5">
        <v>217704.92</v>
      </c>
    </row>
    <row r="382" spans="1:10" ht="22.5" x14ac:dyDescent="0.2">
      <c r="A382" s="4" t="s">
        <v>1087</v>
      </c>
      <c r="B382" s="4" t="s">
        <v>886</v>
      </c>
      <c r="C382" s="4" t="s">
        <v>890</v>
      </c>
      <c r="D382" s="4" t="s">
        <v>905</v>
      </c>
      <c r="E382" s="4" t="s">
        <v>22</v>
      </c>
      <c r="F382" s="9">
        <v>45468.5</v>
      </c>
      <c r="G382" s="4" t="s">
        <v>1087</v>
      </c>
      <c r="H382" s="4" t="s">
        <v>1077</v>
      </c>
      <c r="I382" s="4" t="s">
        <v>58</v>
      </c>
      <c r="J382" s="5">
        <v>180992.12</v>
      </c>
    </row>
    <row r="383" spans="1:10" ht="22.5" x14ac:dyDescent="0.2">
      <c r="A383" s="4" t="s">
        <v>1087</v>
      </c>
      <c r="B383" s="4" t="s">
        <v>886</v>
      </c>
      <c r="C383" s="4" t="s">
        <v>890</v>
      </c>
      <c r="D383" s="4" t="s">
        <v>905</v>
      </c>
      <c r="E383" s="4" t="s">
        <v>22</v>
      </c>
      <c r="F383" s="9">
        <v>45428</v>
      </c>
      <c r="G383" s="4" t="s">
        <v>1092</v>
      </c>
      <c r="H383" s="4" t="s">
        <v>1077</v>
      </c>
      <c r="I383" s="4" t="s">
        <v>58</v>
      </c>
      <c r="J383" s="5">
        <v>180992.12</v>
      </c>
    </row>
    <row r="384" spans="1:10" ht="22.5" x14ac:dyDescent="0.2">
      <c r="A384" s="4" t="s">
        <v>1087</v>
      </c>
      <c r="B384" s="4" t="s">
        <v>886</v>
      </c>
      <c r="C384" s="4" t="s">
        <v>890</v>
      </c>
      <c r="D384" s="4" t="s">
        <v>907</v>
      </c>
      <c r="E384" s="4" t="s">
        <v>22</v>
      </c>
      <c r="F384" s="9">
        <v>45064.5</v>
      </c>
      <c r="G384" s="4" t="s">
        <v>1075</v>
      </c>
      <c r="H384" s="4" t="s">
        <v>1077</v>
      </c>
      <c r="I384" s="4" t="s">
        <v>58</v>
      </c>
      <c r="J384" s="5">
        <v>9158.5400000000009</v>
      </c>
    </row>
    <row r="385" spans="1:10" ht="22.5" x14ac:dyDescent="0.2">
      <c r="A385" s="4" t="s">
        <v>1087</v>
      </c>
      <c r="B385" s="4" t="s">
        <v>886</v>
      </c>
      <c r="C385" s="4" t="s">
        <v>890</v>
      </c>
      <c r="D385" s="4" t="s">
        <v>907</v>
      </c>
      <c r="E385" s="4" t="s">
        <v>22</v>
      </c>
      <c r="F385" s="9">
        <v>45161.5</v>
      </c>
      <c r="G385" s="4" t="s">
        <v>1079</v>
      </c>
      <c r="H385" s="4" t="s">
        <v>1077</v>
      </c>
      <c r="I385" s="4" t="s">
        <v>58</v>
      </c>
      <c r="J385" s="5">
        <v>9458.5400000000009</v>
      </c>
    </row>
    <row r="386" spans="1:10" ht="22.5" x14ac:dyDescent="0.2">
      <c r="A386" s="4" t="s">
        <v>1087</v>
      </c>
      <c r="B386" s="4" t="s">
        <v>886</v>
      </c>
      <c r="C386" s="4" t="s">
        <v>890</v>
      </c>
      <c r="D386" s="4" t="s">
        <v>907</v>
      </c>
      <c r="E386" s="4" t="s">
        <v>22</v>
      </c>
      <c r="F386" s="9">
        <v>45138</v>
      </c>
      <c r="G386" s="4" t="s">
        <v>1089</v>
      </c>
      <c r="H386" s="4" t="s">
        <v>1077</v>
      </c>
      <c r="I386" s="4" t="s">
        <v>58</v>
      </c>
      <c r="J386" s="5">
        <v>9458.5300000000007</v>
      </c>
    </row>
    <row r="387" spans="1:10" ht="22.5" x14ac:dyDescent="0.2">
      <c r="A387" s="4" t="s">
        <v>1087</v>
      </c>
      <c r="B387" s="4" t="s">
        <v>886</v>
      </c>
      <c r="C387" s="4" t="s">
        <v>890</v>
      </c>
      <c r="D387" s="4" t="s">
        <v>907</v>
      </c>
      <c r="E387" s="4" t="s">
        <v>22</v>
      </c>
      <c r="F387" s="9">
        <v>45229.5</v>
      </c>
      <c r="G387" s="4" t="s">
        <v>1080</v>
      </c>
      <c r="H387" s="4" t="s">
        <v>1077</v>
      </c>
      <c r="I387" s="4" t="s">
        <v>58</v>
      </c>
      <c r="J387" s="5">
        <v>8043.2</v>
      </c>
    </row>
    <row r="388" spans="1:10" ht="22.5" x14ac:dyDescent="0.2">
      <c r="A388" s="4" t="s">
        <v>1087</v>
      </c>
      <c r="B388" s="4" t="s">
        <v>886</v>
      </c>
      <c r="C388" s="4" t="s">
        <v>890</v>
      </c>
      <c r="D388" s="4" t="s">
        <v>907</v>
      </c>
      <c r="E388" s="4" t="s">
        <v>22</v>
      </c>
      <c r="F388" s="9">
        <v>45215</v>
      </c>
      <c r="G388" s="4" t="s">
        <v>1090</v>
      </c>
      <c r="H388" s="4" t="s">
        <v>1077</v>
      </c>
      <c r="I388" s="4" t="s">
        <v>58</v>
      </c>
      <c r="J388" s="5">
        <v>8043.2</v>
      </c>
    </row>
    <row r="389" spans="1:10" ht="22.5" x14ac:dyDescent="0.2">
      <c r="A389" s="4" t="s">
        <v>1087</v>
      </c>
      <c r="B389" s="4" t="s">
        <v>886</v>
      </c>
      <c r="C389" s="4" t="s">
        <v>890</v>
      </c>
      <c r="D389" s="4" t="s">
        <v>907</v>
      </c>
      <c r="E389" s="4" t="s">
        <v>22</v>
      </c>
      <c r="F389" s="9">
        <v>45309</v>
      </c>
      <c r="G389" s="4" t="s">
        <v>1091</v>
      </c>
      <c r="H389" s="4" t="s">
        <v>1077</v>
      </c>
      <c r="I389" s="4" t="s">
        <v>58</v>
      </c>
      <c r="J389" s="5">
        <v>153730.07</v>
      </c>
    </row>
    <row r="390" spans="1:10" ht="22.5" x14ac:dyDescent="0.2">
      <c r="A390" s="4" t="s">
        <v>1087</v>
      </c>
      <c r="B390" s="4" t="s">
        <v>886</v>
      </c>
      <c r="C390" s="4" t="s">
        <v>890</v>
      </c>
      <c r="D390" s="4" t="s">
        <v>907</v>
      </c>
      <c r="E390" s="4" t="s">
        <v>22</v>
      </c>
      <c r="F390" s="9">
        <v>45364.5</v>
      </c>
      <c r="G390" s="4" t="s">
        <v>1081</v>
      </c>
      <c r="H390" s="4" t="s">
        <v>1077</v>
      </c>
      <c r="I390" s="4" t="s">
        <v>58</v>
      </c>
      <c r="J390" s="5">
        <v>179324.78</v>
      </c>
    </row>
    <row r="391" spans="1:10" ht="22.5" x14ac:dyDescent="0.2">
      <c r="A391" s="4" t="s">
        <v>1087</v>
      </c>
      <c r="B391" s="4" t="s">
        <v>886</v>
      </c>
      <c r="C391" s="4" t="s">
        <v>890</v>
      </c>
      <c r="D391" s="4" t="s">
        <v>907</v>
      </c>
      <c r="E391" s="4" t="s">
        <v>22</v>
      </c>
      <c r="F391" s="9">
        <v>45460.5</v>
      </c>
      <c r="G391" s="4" t="s">
        <v>1087</v>
      </c>
      <c r="H391" s="4" t="s">
        <v>1077</v>
      </c>
      <c r="I391" s="4" t="s">
        <v>58</v>
      </c>
      <c r="J391" s="5">
        <v>87277.25</v>
      </c>
    </row>
    <row r="392" spans="1:10" ht="22.5" x14ac:dyDescent="0.2">
      <c r="A392" s="4" t="s">
        <v>1087</v>
      </c>
      <c r="B392" s="4" t="s">
        <v>886</v>
      </c>
      <c r="C392" s="4" t="s">
        <v>890</v>
      </c>
      <c r="D392" s="4" t="s">
        <v>907</v>
      </c>
      <c r="E392" s="4" t="s">
        <v>22</v>
      </c>
      <c r="F392" s="9">
        <v>45399</v>
      </c>
      <c r="G392" s="4" t="s">
        <v>1092</v>
      </c>
      <c r="H392" s="4" t="s">
        <v>1077</v>
      </c>
      <c r="I392" s="4" t="s">
        <v>58</v>
      </c>
      <c r="J392" s="5">
        <v>87277.62</v>
      </c>
    </row>
    <row r="393" spans="1:10" ht="22.5" x14ac:dyDescent="0.2">
      <c r="A393" s="4" t="s">
        <v>1087</v>
      </c>
      <c r="B393" s="4" t="s">
        <v>886</v>
      </c>
      <c r="C393" s="4" t="s">
        <v>890</v>
      </c>
      <c r="D393" s="4" t="s">
        <v>907</v>
      </c>
      <c r="E393" s="4" t="s">
        <v>22</v>
      </c>
      <c r="F393" s="9">
        <v>45490</v>
      </c>
      <c r="G393" s="4" t="s">
        <v>1093</v>
      </c>
      <c r="H393" s="4" t="s">
        <v>1077</v>
      </c>
      <c r="I393" s="4" t="s">
        <v>58</v>
      </c>
      <c r="J393" s="5">
        <v>239113.65</v>
      </c>
    </row>
    <row r="394" spans="1:10" ht="22.5" x14ac:dyDescent="0.2">
      <c r="A394" s="4" t="s">
        <v>1087</v>
      </c>
      <c r="B394" s="4" t="s">
        <v>886</v>
      </c>
      <c r="C394" s="4" t="s">
        <v>890</v>
      </c>
      <c r="D394" s="4" t="s">
        <v>909</v>
      </c>
      <c r="E394" s="4" t="s">
        <v>22</v>
      </c>
      <c r="F394" s="9">
        <v>45420</v>
      </c>
      <c r="G394" s="4" t="s">
        <v>1076</v>
      </c>
      <c r="H394" s="4" t="s">
        <v>1077</v>
      </c>
      <c r="I394" s="4" t="s">
        <v>58</v>
      </c>
      <c r="J394" s="5">
        <v>85000</v>
      </c>
    </row>
    <row r="395" spans="1:10" ht="22.5" x14ac:dyDescent="0.2">
      <c r="A395" s="4" t="s">
        <v>1087</v>
      </c>
      <c r="B395" s="4" t="s">
        <v>886</v>
      </c>
      <c r="C395" s="4" t="s">
        <v>890</v>
      </c>
      <c r="D395" s="4" t="s">
        <v>912</v>
      </c>
      <c r="E395" s="4" t="s">
        <v>22</v>
      </c>
      <c r="F395" s="9">
        <v>45415</v>
      </c>
      <c r="G395" s="4" t="s">
        <v>1076</v>
      </c>
      <c r="H395" s="4" t="s">
        <v>1077</v>
      </c>
      <c r="I395" s="4" t="s">
        <v>58</v>
      </c>
      <c r="J395" s="5">
        <v>65000</v>
      </c>
    </row>
    <row r="396" spans="1:10" ht="22.5" x14ac:dyDescent="0.2">
      <c r="A396" s="4" t="s">
        <v>1087</v>
      </c>
      <c r="B396" s="4" t="s">
        <v>886</v>
      </c>
      <c r="C396" s="4" t="s">
        <v>890</v>
      </c>
      <c r="D396" s="4" t="s">
        <v>915</v>
      </c>
      <c r="E396" s="4" t="s">
        <v>22</v>
      </c>
      <c r="F396" s="9">
        <v>45453</v>
      </c>
      <c r="G396" s="4" t="s">
        <v>1076</v>
      </c>
      <c r="H396" s="4" t="s">
        <v>1077</v>
      </c>
      <c r="I396" s="4" t="s">
        <v>58</v>
      </c>
      <c r="J396" s="5">
        <v>52000</v>
      </c>
    </row>
    <row r="397" spans="1:10" ht="22.5" x14ac:dyDescent="0.2">
      <c r="A397" s="4" t="s">
        <v>1087</v>
      </c>
      <c r="B397" s="4" t="s">
        <v>886</v>
      </c>
      <c r="C397" s="4" t="s">
        <v>890</v>
      </c>
      <c r="D397" s="4" t="s">
        <v>917</v>
      </c>
      <c r="E397" s="4" t="s">
        <v>22</v>
      </c>
      <c r="F397" s="9">
        <v>45443</v>
      </c>
      <c r="G397" s="4" t="s">
        <v>1076</v>
      </c>
      <c r="H397" s="4" t="s">
        <v>1077</v>
      </c>
      <c r="I397" s="4" t="s">
        <v>58</v>
      </c>
      <c r="J397" s="5">
        <v>60000</v>
      </c>
    </row>
    <row r="398" spans="1:10" ht="22.5" x14ac:dyDescent="0.2">
      <c r="A398" s="4" t="s">
        <v>1087</v>
      </c>
      <c r="B398" s="4" t="s">
        <v>886</v>
      </c>
      <c r="C398" s="4" t="s">
        <v>890</v>
      </c>
      <c r="D398" s="4" t="s">
        <v>920</v>
      </c>
      <c r="E398" s="4" t="s">
        <v>22</v>
      </c>
      <c r="F398" s="9">
        <v>45415</v>
      </c>
      <c r="G398" s="4" t="s">
        <v>1076</v>
      </c>
      <c r="H398" s="4" t="s">
        <v>1077</v>
      </c>
      <c r="I398" s="4" t="s">
        <v>58</v>
      </c>
      <c r="J398" s="5">
        <v>42000</v>
      </c>
    </row>
    <row r="399" spans="1:10" ht="22.5" x14ac:dyDescent="0.2">
      <c r="A399" s="4" t="s">
        <v>1087</v>
      </c>
      <c r="B399" s="4" t="s">
        <v>886</v>
      </c>
      <c r="C399" s="4" t="s">
        <v>890</v>
      </c>
      <c r="D399" s="4" t="s">
        <v>926</v>
      </c>
      <c r="E399" s="4" t="s">
        <v>22</v>
      </c>
      <c r="F399" s="9">
        <v>45512.5</v>
      </c>
      <c r="G399" s="4" t="s">
        <v>1075</v>
      </c>
      <c r="H399" s="4" t="s">
        <v>1077</v>
      </c>
      <c r="I399" s="4" t="s">
        <v>58</v>
      </c>
      <c r="J399" s="5">
        <v>21962.86</v>
      </c>
    </row>
    <row r="400" spans="1:10" ht="22.5" x14ac:dyDescent="0.2">
      <c r="A400" s="4" t="s">
        <v>1087</v>
      </c>
      <c r="B400" s="4" t="s">
        <v>886</v>
      </c>
      <c r="C400" s="4" t="s">
        <v>890</v>
      </c>
      <c r="D400" s="4" t="s">
        <v>929</v>
      </c>
      <c r="E400" s="4" t="s">
        <v>22</v>
      </c>
      <c r="F400" s="9">
        <v>45420</v>
      </c>
      <c r="G400" s="4" t="s">
        <v>1076</v>
      </c>
      <c r="H400" s="4" t="s">
        <v>1077</v>
      </c>
      <c r="I400" s="4" t="s">
        <v>58</v>
      </c>
      <c r="J400" s="5">
        <v>47000</v>
      </c>
    </row>
    <row r="401" spans="1:10" ht="22.5" x14ac:dyDescent="0.2">
      <c r="A401" s="4" t="s">
        <v>1087</v>
      </c>
      <c r="B401" s="4" t="s">
        <v>886</v>
      </c>
      <c r="C401" s="4" t="s">
        <v>890</v>
      </c>
      <c r="D401" s="4" t="s">
        <v>929</v>
      </c>
      <c r="E401" s="4" t="s">
        <v>22</v>
      </c>
      <c r="F401" s="9">
        <v>45533.5</v>
      </c>
      <c r="G401" s="4" t="s">
        <v>1075</v>
      </c>
      <c r="H401" s="4" t="s">
        <v>1077</v>
      </c>
      <c r="I401" s="4" t="s">
        <v>58</v>
      </c>
      <c r="J401" s="5">
        <v>50136.89</v>
      </c>
    </row>
    <row r="402" spans="1:10" ht="22.5" x14ac:dyDescent="0.2">
      <c r="A402" s="4" t="s">
        <v>1087</v>
      </c>
      <c r="B402" s="4" t="s">
        <v>886</v>
      </c>
      <c r="C402" s="4" t="s">
        <v>890</v>
      </c>
      <c r="D402" s="4" t="s">
        <v>932</v>
      </c>
      <c r="E402" s="4" t="s">
        <v>22</v>
      </c>
      <c r="F402" s="9">
        <v>45421</v>
      </c>
      <c r="G402" s="4" t="s">
        <v>1076</v>
      </c>
      <c r="H402" s="4" t="s">
        <v>1077</v>
      </c>
      <c r="I402" s="4" t="s">
        <v>58</v>
      </c>
      <c r="J402" s="5">
        <v>76000</v>
      </c>
    </row>
    <row r="403" spans="1:10" ht="22.5" x14ac:dyDescent="0.2">
      <c r="A403" s="4" t="s">
        <v>1087</v>
      </c>
      <c r="B403" s="4" t="s">
        <v>886</v>
      </c>
      <c r="C403" s="4" t="s">
        <v>890</v>
      </c>
      <c r="D403" s="4" t="s">
        <v>935</v>
      </c>
      <c r="E403" s="4" t="s">
        <v>22</v>
      </c>
      <c r="F403" s="9">
        <v>45428</v>
      </c>
      <c r="G403" s="4" t="s">
        <v>1076</v>
      </c>
      <c r="H403" s="4" t="s">
        <v>1077</v>
      </c>
      <c r="I403" s="4" t="s">
        <v>58</v>
      </c>
      <c r="J403" s="5">
        <v>43215.9</v>
      </c>
    </row>
    <row r="404" spans="1:10" ht="22.5" x14ac:dyDescent="0.2">
      <c r="A404" s="4" t="s">
        <v>1087</v>
      </c>
      <c r="B404" s="4" t="s">
        <v>886</v>
      </c>
      <c r="C404" s="4" t="s">
        <v>890</v>
      </c>
      <c r="D404" s="4" t="s">
        <v>935</v>
      </c>
      <c r="E404" s="4" t="s">
        <v>22</v>
      </c>
      <c r="F404" s="9">
        <v>45527.5</v>
      </c>
      <c r="G404" s="4" t="s">
        <v>1075</v>
      </c>
      <c r="H404" s="4" t="s">
        <v>1077</v>
      </c>
      <c r="I404" s="4" t="s">
        <v>58</v>
      </c>
      <c r="J404" s="5">
        <v>22788.11</v>
      </c>
    </row>
    <row r="405" spans="1:10" ht="22.5" x14ac:dyDescent="0.2">
      <c r="A405" s="4" t="s">
        <v>1087</v>
      </c>
      <c r="B405" s="4" t="s">
        <v>886</v>
      </c>
      <c r="C405" s="4" t="s">
        <v>890</v>
      </c>
      <c r="D405" s="4" t="s">
        <v>938</v>
      </c>
      <c r="E405" s="4" t="s">
        <v>22</v>
      </c>
      <c r="F405" s="9">
        <v>45428</v>
      </c>
      <c r="G405" s="4" t="s">
        <v>1076</v>
      </c>
      <c r="H405" s="4" t="s">
        <v>1077</v>
      </c>
      <c r="I405" s="4" t="s">
        <v>58</v>
      </c>
      <c r="J405" s="5">
        <v>79579</v>
      </c>
    </row>
    <row r="406" spans="1:10" ht="22.5" x14ac:dyDescent="0.2">
      <c r="A406" s="4" t="s">
        <v>1087</v>
      </c>
      <c r="B406" s="4" t="s">
        <v>886</v>
      </c>
      <c r="C406" s="4" t="s">
        <v>957</v>
      </c>
      <c r="D406" s="4" t="s">
        <v>959</v>
      </c>
      <c r="E406" s="4" t="s">
        <v>22</v>
      </c>
      <c r="F406" s="9">
        <v>45159</v>
      </c>
      <c r="G406" s="4" t="s">
        <v>1076</v>
      </c>
      <c r="H406" s="4" t="s">
        <v>1077</v>
      </c>
      <c r="I406" s="4" t="s">
        <v>406</v>
      </c>
      <c r="J406" s="5">
        <v>170000</v>
      </c>
    </row>
    <row r="407" spans="1:10" ht="22.5" x14ac:dyDescent="0.2">
      <c r="A407" s="4" t="s">
        <v>1087</v>
      </c>
      <c r="B407" s="4" t="s">
        <v>886</v>
      </c>
      <c r="C407" s="4" t="s">
        <v>957</v>
      </c>
      <c r="D407" s="4" t="s">
        <v>959</v>
      </c>
      <c r="E407" s="4" t="s">
        <v>22</v>
      </c>
      <c r="F407" s="9">
        <v>45218.5</v>
      </c>
      <c r="G407" s="4" t="s">
        <v>1075</v>
      </c>
      <c r="H407" s="4" t="s">
        <v>1077</v>
      </c>
      <c r="I407" s="4" t="s">
        <v>406</v>
      </c>
      <c r="J407" s="5">
        <v>54428.54</v>
      </c>
    </row>
    <row r="408" spans="1:10" ht="22.5" x14ac:dyDescent="0.2">
      <c r="A408" s="4" t="s">
        <v>1087</v>
      </c>
      <c r="B408" s="4" t="s">
        <v>886</v>
      </c>
      <c r="C408" s="4" t="s">
        <v>957</v>
      </c>
      <c r="D408" s="4" t="s">
        <v>959</v>
      </c>
      <c r="E408" s="4" t="s">
        <v>22</v>
      </c>
      <c r="F408" s="9">
        <v>45315.5</v>
      </c>
      <c r="G408" s="4" t="s">
        <v>1079</v>
      </c>
      <c r="H408" s="4" t="s">
        <v>1077</v>
      </c>
      <c r="I408" s="4" t="s">
        <v>406</v>
      </c>
      <c r="J408" s="5">
        <v>80542.58</v>
      </c>
    </row>
    <row r="409" spans="1:10" ht="22.5" x14ac:dyDescent="0.2">
      <c r="A409" s="4" t="s">
        <v>1087</v>
      </c>
      <c r="B409" s="4" t="s">
        <v>886</v>
      </c>
      <c r="C409" s="4" t="s">
        <v>957</v>
      </c>
      <c r="D409" s="4" t="s">
        <v>959</v>
      </c>
      <c r="E409" s="4" t="s">
        <v>22</v>
      </c>
      <c r="F409" s="9">
        <v>45392</v>
      </c>
      <c r="G409" s="4" t="s">
        <v>1078</v>
      </c>
      <c r="H409" s="4" t="s">
        <v>1077</v>
      </c>
      <c r="I409" s="4" t="s">
        <v>406</v>
      </c>
      <c r="J409" s="5">
        <v>180000</v>
      </c>
    </row>
    <row r="410" spans="1:10" ht="22.5" x14ac:dyDescent="0.2">
      <c r="A410" s="4" t="s">
        <v>1087</v>
      </c>
      <c r="B410" s="4" t="s">
        <v>886</v>
      </c>
      <c r="C410" s="4" t="s">
        <v>957</v>
      </c>
      <c r="D410" s="4" t="s">
        <v>959</v>
      </c>
      <c r="E410" s="4" t="s">
        <v>22</v>
      </c>
      <c r="F410" s="9">
        <v>45511.5</v>
      </c>
      <c r="G410" s="4" t="s">
        <v>1080</v>
      </c>
      <c r="H410" s="4" t="s">
        <v>1077</v>
      </c>
      <c r="I410" s="4" t="s">
        <v>406</v>
      </c>
      <c r="J410" s="5">
        <v>186276.05</v>
      </c>
    </row>
    <row r="411" spans="1:10" ht="22.5" x14ac:dyDescent="0.2">
      <c r="A411" s="4" t="s">
        <v>1087</v>
      </c>
      <c r="B411" s="4" t="s">
        <v>886</v>
      </c>
      <c r="C411" s="4" t="s">
        <v>957</v>
      </c>
      <c r="D411" s="4" t="s">
        <v>961</v>
      </c>
      <c r="E411" s="4" t="s">
        <v>22</v>
      </c>
      <c r="F411" s="9">
        <v>45484</v>
      </c>
      <c r="G411" s="4" t="s">
        <v>1076</v>
      </c>
      <c r="H411" s="4" t="s">
        <v>1077</v>
      </c>
      <c r="I411" s="4" t="s">
        <v>406</v>
      </c>
      <c r="J411" s="5">
        <v>795266</v>
      </c>
    </row>
    <row r="412" spans="1:10" ht="22.5" x14ac:dyDescent="0.2">
      <c r="A412" s="4" t="s">
        <v>1087</v>
      </c>
      <c r="B412" s="4" t="s">
        <v>886</v>
      </c>
      <c r="C412" s="4" t="s">
        <v>957</v>
      </c>
      <c r="D412" s="4" t="s">
        <v>963</v>
      </c>
      <c r="E412" s="4" t="s">
        <v>22</v>
      </c>
      <c r="F412" s="9">
        <v>45492</v>
      </c>
      <c r="G412" s="4" t="s">
        <v>1076</v>
      </c>
      <c r="H412" s="4" t="s">
        <v>1077</v>
      </c>
      <c r="I412" s="4" t="s">
        <v>406</v>
      </c>
      <c r="J412" s="5">
        <v>1035504</v>
      </c>
    </row>
    <row r="413" spans="1:10" ht="22.5" x14ac:dyDescent="0.2">
      <c r="A413" s="4" t="s">
        <v>1087</v>
      </c>
      <c r="B413" s="4" t="s">
        <v>886</v>
      </c>
      <c r="C413" s="4" t="s">
        <v>957</v>
      </c>
      <c r="D413" s="4" t="s">
        <v>965</v>
      </c>
      <c r="E413" s="4" t="s">
        <v>22</v>
      </c>
      <c r="F413" s="9">
        <v>45478</v>
      </c>
      <c r="G413" s="4" t="s">
        <v>1076</v>
      </c>
      <c r="H413" s="4" t="s">
        <v>1077</v>
      </c>
      <c r="I413" s="4" t="s">
        <v>406</v>
      </c>
      <c r="J413" s="5">
        <v>101714.21</v>
      </c>
    </row>
    <row r="414" spans="1:10" ht="22.5" x14ac:dyDescent="0.2">
      <c r="A414" s="4" t="s">
        <v>1087</v>
      </c>
      <c r="B414" s="4" t="s">
        <v>886</v>
      </c>
      <c r="C414" s="4" t="s">
        <v>957</v>
      </c>
      <c r="D414" s="4" t="s">
        <v>968</v>
      </c>
      <c r="E414" s="4" t="s">
        <v>22</v>
      </c>
      <c r="F414" s="9">
        <v>45481</v>
      </c>
      <c r="G414" s="4" t="s">
        <v>1076</v>
      </c>
      <c r="H414" s="4" t="s">
        <v>1077</v>
      </c>
      <c r="I414" s="4" t="s">
        <v>406</v>
      </c>
      <c r="J414" s="5">
        <v>2090050.4</v>
      </c>
    </row>
    <row r="415" spans="1:10" ht="22.5" x14ac:dyDescent="0.2">
      <c r="A415" s="4" t="s">
        <v>1087</v>
      </c>
      <c r="B415" s="4" t="s">
        <v>886</v>
      </c>
      <c r="C415" s="4" t="s">
        <v>957</v>
      </c>
      <c r="D415" s="4" t="s">
        <v>971</v>
      </c>
      <c r="E415" s="4" t="s">
        <v>22</v>
      </c>
      <c r="F415" s="9">
        <v>45478</v>
      </c>
      <c r="G415" s="4" t="s">
        <v>1076</v>
      </c>
      <c r="H415" s="4" t="s">
        <v>1077</v>
      </c>
      <c r="I415" s="4" t="s">
        <v>406</v>
      </c>
      <c r="J415" s="5">
        <v>1350562.52</v>
      </c>
    </row>
    <row r="416" spans="1:10" ht="22.5" x14ac:dyDescent="0.2">
      <c r="A416" s="4" t="s">
        <v>1087</v>
      </c>
      <c r="B416" s="4" t="s">
        <v>886</v>
      </c>
      <c r="C416" s="4" t="s">
        <v>957</v>
      </c>
      <c r="D416" s="4" t="s">
        <v>974</v>
      </c>
      <c r="E416" s="4" t="s">
        <v>22</v>
      </c>
      <c r="F416" s="9">
        <v>45490</v>
      </c>
      <c r="G416" s="4" t="s">
        <v>1076</v>
      </c>
      <c r="H416" s="4" t="s">
        <v>1077</v>
      </c>
      <c r="I416" s="4" t="s">
        <v>406</v>
      </c>
      <c r="J416" s="5">
        <v>65407.44</v>
      </c>
    </row>
    <row r="417" spans="1:10" ht="22.5" x14ac:dyDescent="0.2">
      <c r="A417" s="4" t="s">
        <v>1087</v>
      </c>
      <c r="B417" s="4" t="s">
        <v>886</v>
      </c>
      <c r="C417" s="4" t="s">
        <v>957</v>
      </c>
      <c r="D417" s="4" t="s">
        <v>977</v>
      </c>
      <c r="E417" s="4" t="s">
        <v>22</v>
      </c>
      <c r="F417" s="9">
        <v>45504</v>
      </c>
      <c r="G417" s="4" t="s">
        <v>1076</v>
      </c>
      <c r="H417" s="4" t="s">
        <v>1077</v>
      </c>
      <c r="I417" s="4" t="s">
        <v>406</v>
      </c>
      <c r="J417" s="5">
        <v>149701.93</v>
      </c>
    </row>
    <row r="418" spans="1:10" x14ac:dyDescent="0.2">
      <c r="A418" s="4" t="s">
        <v>1088</v>
      </c>
      <c r="B418" s="4" t="s">
        <v>980</v>
      </c>
      <c r="C418" s="4" t="s">
        <v>981</v>
      </c>
      <c r="D418" s="4" t="s">
        <v>983</v>
      </c>
      <c r="E418" s="4" t="s">
        <v>22</v>
      </c>
      <c r="F418" s="9">
        <v>45086</v>
      </c>
      <c r="G418" s="4" t="s">
        <v>1075</v>
      </c>
      <c r="H418" s="4" t="s">
        <v>1077</v>
      </c>
      <c r="I418" s="4" t="s">
        <v>985</v>
      </c>
      <c r="J418" s="5">
        <v>355543.09</v>
      </c>
    </row>
    <row r="419" spans="1:10" x14ac:dyDescent="0.2">
      <c r="A419" s="4" t="s">
        <v>1088</v>
      </c>
      <c r="B419" s="4" t="s">
        <v>980</v>
      </c>
      <c r="C419" s="4" t="s">
        <v>981</v>
      </c>
      <c r="D419" s="4" t="s">
        <v>983</v>
      </c>
      <c r="E419" s="4" t="s">
        <v>22</v>
      </c>
      <c r="F419" s="9">
        <v>45219.622052858802</v>
      </c>
      <c r="G419" s="4" t="s">
        <v>1079</v>
      </c>
      <c r="H419" s="4" t="s">
        <v>1077</v>
      </c>
      <c r="I419" s="4" t="s">
        <v>985</v>
      </c>
      <c r="J419" s="5">
        <v>296247.7</v>
      </c>
    </row>
    <row r="420" spans="1:10" x14ac:dyDescent="0.2">
      <c r="A420" s="4" t="s">
        <v>1088</v>
      </c>
      <c r="B420" s="4" t="s">
        <v>980</v>
      </c>
      <c r="C420" s="4" t="s">
        <v>981</v>
      </c>
      <c r="D420" s="4" t="s">
        <v>983</v>
      </c>
      <c r="E420" s="4" t="s">
        <v>22</v>
      </c>
      <c r="F420" s="9">
        <v>45414.707198067103</v>
      </c>
      <c r="G420" s="4" t="s">
        <v>1080</v>
      </c>
      <c r="H420" s="4" t="s">
        <v>1077</v>
      </c>
      <c r="I420" s="4" t="s">
        <v>985</v>
      </c>
      <c r="J420" s="5">
        <v>445597.38</v>
      </c>
    </row>
    <row r="421" spans="1:10" x14ac:dyDescent="0.2">
      <c r="A421" s="4" t="s">
        <v>1088</v>
      </c>
      <c r="B421" s="4" t="s">
        <v>980</v>
      </c>
      <c r="C421" s="4" t="s">
        <v>986</v>
      </c>
      <c r="D421" s="4" t="s">
        <v>988</v>
      </c>
      <c r="E421" s="4" t="s">
        <v>22</v>
      </c>
      <c r="F421" s="9">
        <v>45086</v>
      </c>
      <c r="G421" s="4" t="s">
        <v>1075</v>
      </c>
      <c r="H421" s="4" t="s">
        <v>1077</v>
      </c>
      <c r="I421" s="4" t="s">
        <v>985</v>
      </c>
      <c r="J421" s="5">
        <v>394825.1</v>
      </c>
    </row>
    <row r="422" spans="1:10" x14ac:dyDescent="0.2">
      <c r="A422" s="4" t="s">
        <v>1088</v>
      </c>
      <c r="B422" s="4" t="s">
        <v>980</v>
      </c>
      <c r="C422" s="4" t="s">
        <v>986</v>
      </c>
      <c r="D422" s="4" t="s">
        <v>988</v>
      </c>
      <c r="E422" s="4" t="s">
        <v>22</v>
      </c>
      <c r="F422" s="9">
        <v>45219.6224105324</v>
      </c>
      <c r="G422" s="4" t="s">
        <v>1079</v>
      </c>
      <c r="H422" s="4" t="s">
        <v>1077</v>
      </c>
      <c r="I422" s="4" t="s">
        <v>985</v>
      </c>
      <c r="J422" s="5">
        <v>296135.69</v>
      </c>
    </row>
    <row r="423" spans="1:10" x14ac:dyDescent="0.2">
      <c r="A423" s="4" t="s">
        <v>1088</v>
      </c>
      <c r="B423" s="4" t="s">
        <v>980</v>
      </c>
      <c r="C423" s="4" t="s">
        <v>986</v>
      </c>
      <c r="D423" s="4" t="s">
        <v>988</v>
      </c>
      <c r="E423" s="4" t="s">
        <v>22</v>
      </c>
      <c r="F423" s="9">
        <v>45414.708283020802</v>
      </c>
      <c r="G423" s="4" t="s">
        <v>1080</v>
      </c>
      <c r="H423" s="4" t="s">
        <v>1077</v>
      </c>
      <c r="I423" s="4" t="s">
        <v>985</v>
      </c>
      <c r="J423" s="5">
        <v>456488.88</v>
      </c>
    </row>
    <row r="424" spans="1:10" x14ac:dyDescent="0.2">
      <c r="A424" s="4" t="s">
        <v>1088</v>
      </c>
      <c r="B424" s="4" t="s">
        <v>980</v>
      </c>
      <c r="C424" s="4" t="s">
        <v>990</v>
      </c>
      <c r="D424" s="4" t="s">
        <v>992</v>
      </c>
      <c r="E424" s="4" t="s">
        <v>22</v>
      </c>
      <c r="F424" s="9">
        <v>45415.508533368098</v>
      </c>
      <c r="G424" s="4" t="s">
        <v>1079</v>
      </c>
      <c r="H424" s="4" t="s">
        <v>1077</v>
      </c>
      <c r="I424" s="4" t="s">
        <v>985</v>
      </c>
      <c r="J424" s="5">
        <v>0</v>
      </c>
    </row>
    <row r="425" spans="1:10" x14ac:dyDescent="0.2">
      <c r="A425" s="4" t="s">
        <v>1088</v>
      </c>
      <c r="B425" s="4" t="s">
        <v>980</v>
      </c>
      <c r="C425" s="4" t="s">
        <v>994</v>
      </c>
      <c r="D425" s="4" t="s">
        <v>996</v>
      </c>
      <c r="E425" s="4" t="s">
        <v>22</v>
      </c>
      <c r="F425" s="9">
        <v>45428.489650381904</v>
      </c>
      <c r="G425" s="4" t="s">
        <v>1079</v>
      </c>
      <c r="H425" s="4" t="s">
        <v>1077</v>
      </c>
      <c r="I425" s="4" t="s">
        <v>985</v>
      </c>
      <c r="J425" s="5">
        <v>0</v>
      </c>
    </row>
    <row r="426" spans="1:10" x14ac:dyDescent="0.2">
      <c r="A426" s="4" t="s">
        <v>1088</v>
      </c>
      <c r="B426" s="4" t="s">
        <v>980</v>
      </c>
      <c r="C426" s="4" t="s">
        <v>997</v>
      </c>
      <c r="D426" s="4" t="s">
        <v>999</v>
      </c>
      <c r="E426" s="4" t="s">
        <v>297</v>
      </c>
      <c r="F426" s="9">
        <v>44984.5</v>
      </c>
      <c r="G426" s="4" t="s">
        <v>1075</v>
      </c>
      <c r="H426" s="4" t="s">
        <v>1077</v>
      </c>
      <c r="I426" s="4" t="s">
        <v>985</v>
      </c>
      <c r="J426" s="5">
        <v>131047</v>
      </c>
    </row>
    <row r="427" spans="1:10" x14ac:dyDescent="0.2">
      <c r="A427" s="4" t="s">
        <v>1088</v>
      </c>
      <c r="B427" s="4" t="s">
        <v>980</v>
      </c>
      <c r="C427" s="4" t="s">
        <v>1004</v>
      </c>
      <c r="D427" s="4" t="s">
        <v>1006</v>
      </c>
      <c r="E427" s="4" t="s">
        <v>22</v>
      </c>
      <c r="F427" s="9">
        <v>45223</v>
      </c>
      <c r="G427" s="4" t="s">
        <v>1076</v>
      </c>
      <c r="H427" s="4" t="s">
        <v>1077</v>
      </c>
      <c r="I427" s="4" t="s">
        <v>985</v>
      </c>
      <c r="J427" s="5">
        <v>531210</v>
      </c>
    </row>
    <row r="428" spans="1:10" x14ac:dyDescent="0.2">
      <c r="A428" s="4" t="s">
        <v>1088</v>
      </c>
      <c r="B428" s="4" t="s">
        <v>980</v>
      </c>
      <c r="C428" s="4" t="s">
        <v>1004</v>
      </c>
      <c r="D428" s="4" t="s">
        <v>1006</v>
      </c>
      <c r="E428" s="4" t="s">
        <v>22</v>
      </c>
      <c r="F428" s="9">
        <v>45436.5</v>
      </c>
      <c r="G428" s="4" t="s">
        <v>1079</v>
      </c>
      <c r="H428" s="4" t="s">
        <v>1077</v>
      </c>
      <c r="I428" s="4" t="s">
        <v>985</v>
      </c>
      <c r="J428" s="5">
        <v>429716.21</v>
      </c>
    </row>
    <row r="429" spans="1:10" x14ac:dyDescent="0.2">
      <c r="A429" s="4" t="s">
        <v>1088</v>
      </c>
      <c r="B429" s="4" t="s">
        <v>980</v>
      </c>
      <c r="C429" s="4" t="s">
        <v>1007</v>
      </c>
      <c r="D429" s="4" t="s">
        <v>1009</v>
      </c>
      <c r="E429" s="4" t="s">
        <v>22</v>
      </c>
      <c r="F429" s="9">
        <v>45131</v>
      </c>
      <c r="G429" s="4" t="s">
        <v>1079</v>
      </c>
      <c r="H429" s="4" t="s">
        <v>1077</v>
      </c>
      <c r="I429" s="4" t="s">
        <v>233</v>
      </c>
      <c r="J429" s="5">
        <v>108695</v>
      </c>
    </row>
    <row r="430" spans="1:10" x14ac:dyDescent="0.2">
      <c r="A430" s="4" t="s">
        <v>1088</v>
      </c>
      <c r="B430" s="4" t="s">
        <v>980</v>
      </c>
      <c r="C430" s="4" t="s">
        <v>1007</v>
      </c>
      <c r="D430" s="4" t="s">
        <v>1009</v>
      </c>
      <c r="E430" s="4" t="s">
        <v>22</v>
      </c>
      <c r="F430" s="9">
        <v>45321</v>
      </c>
      <c r="G430" s="4" t="s">
        <v>1080</v>
      </c>
      <c r="H430" s="4" t="s">
        <v>1077</v>
      </c>
      <c r="I430" s="4" t="s">
        <v>233</v>
      </c>
      <c r="J430" s="5">
        <v>596788.4</v>
      </c>
    </row>
    <row r="431" spans="1:10" x14ac:dyDescent="0.2">
      <c r="A431" s="4" t="s">
        <v>1088</v>
      </c>
      <c r="B431" s="4" t="s">
        <v>980</v>
      </c>
      <c r="C431" s="4" t="s">
        <v>1007</v>
      </c>
      <c r="D431" s="4" t="s">
        <v>1009</v>
      </c>
      <c r="E431" s="4" t="s">
        <v>22</v>
      </c>
      <c r="F431" s="9">
        <v>45498</v>
      </c>
      <c r="G431" s="4" t="s">
        <v>1081</v>
      </c>
      <c r="H431" s="4" t="s">
        <v>1077</v>
      </c>
      <c r="I431" s="4" t="s">
        <v>233</v>
      </c>
      <c r="J431" s="5">
        <v>22728</v>
      </c>
    </row>
    <row r="432" spans="1:10" x14ac:dyDescent="0.2">
      <c r="A432" s="4" t="s">
        <v>1088</v>
      </c>
      <c r="B432" s="4" t="s">
        <v>980</v>
      </c>
      <c r="C432" s="4" t="s">
        <v>1011</v>
      </c>
      <c r="D432" s="4" t="s">
        <v>1013</v>
      </c>
      <c r="E432" s="4" t="s">
        <v>22</v>
      </c>
      <c r="F432" s="9">
        <v>44960</v>
      </c>
      <c r="G432" s="4" t="s">
        <v>1075</v>
      </c>
      <c r="H432" s="4" t="s">
        <v>1077</v>
      </c>
      <c r="I432" s="4" t="s">
        <v>233</v>
      </c>
      <c r="J432" s="5">
        <v>299010</v>
      </c>
    </row>
    <row r="433" spans="1:10" x14ac:dyDescent="0.2">
      <c r="A433" s="4" t="s">
        <v>1088</v>
      </c>
      <c r="B433" s="4" t="s">
        <v>980</v>
      </c>
      <c r="C433" s="4" t="s">
        <v>1011</v>
      </c>
      <c r="D433" s="4" t="s">
        <v>1013</v>
      </c>
      <c r="E433" s="4" t="s">
        <v>22</v>
      </c>
      <c r="F433" s="9">
        <v>45131</v>
      </c>
      <c r="G433" s="4" t="s">
        <v>1079</v>
      </c>
      <c r="H433" s="4" t="s">
        <v>1077</v>
      </c>
      <c r="I433" s="4" t="s">
        <v>233</v>
      </c>
      <c r="J433" s="5">
        <v>13619.24</v>
      </c>
    </row>
    <row r="434" spans="1:10" x14ac:dyDescent="0.2">
      <c r="A434" s="4" t="s">
        <v>1088</v>
      </c>
      <c r="B434" s="4" t="s">
        <v>980</v>
      </c>
      <c r="C434" s="4" t="s">
        <v>1011</v>
      </c>
      <c r="D434" s="4" t="s">
        <v>1013</v>
      </c>
      <c r="E434" s="4" t="s">
        <v>22</v>
      </c>
      <c r="F434" s="9">
        <v>45321</v>
      </c>
      <c r="G434" s="4" t="s">
        <v>1080</v>
      </c>
      <c r="H434" s="4" t="s">
        <v>1077</v>
      </c>
      <c r="I434" s="4" t="s">
        <v>233</v>
      </c>
      <c r="J434" s="5">
        <v>25379.09</v>
      </c>
    </row>
    <row r="435" spans="1:10" x14ac:dyDescent="0.2">
      <c r="A435" s="4" t="s">
        <v>1088</v>
      </c>
      <c r="B435" s="4" t="s">
        <v>980</v>
      </c>
      <c r="C435" s="4" t="s">
        <v>1011</v>
      </c>
      <c r="D435" s="4" t="s">
        <v>1013</v>
      </c>
      <c r="E435" s="4" t="s">
        <v>22</v>
      </c>
      <c r="F435" s="9">
        <v>45498</v>
      </c>
      <c r="G435" s="4" t="s">
        <v>1081</v>
      </c>
      <c r="H435" s="4" t="s">
        <v>1077</v>
      </c>
      <c r="I435" s="4" t="s">
        <v>233</v>
      </c>
      <c r="J435" s="5">
        <v>124032.62</v>
      </c>
    </row>
    <row r="436" spans="1:10" x14ac:dyDescent="0.2">
      <c r="A436" s="4" t="s">
        <v>1088</v>
      </c>
      <c r="B436" s="4" t="s">
        <v>980</v>
      </c>
      <c r="C436" s="4" t="s">
        <v>1015</v>
      </c>
      <c r="D436" s="4" t="s">
        <v>1017</v>
      </c>
      <c r="E436" s="4" t="s">
        <v>22</v>
      </c>
      <c r="F436" s="9">
        <v>45062</v>
      </c>
      <c r="G436" s="4" t="s">
        <v>1075</v>
      </c>
      <c r="H436" s="4" t="s">
        <v>1077</v>
      </c>
      <c r="I436" s="4" t="s">
        <v>1019</v>
      </c>
      <c r="J436" s="5">
        <v>0</v>
      </c>
    </row>
    <row r="437" spans="1:10" x14ac:dyDescent="0.2">
      <c r="A437" s="4" t="s">
        <v>1088</v>
      </c>
      <c r="B437" s="4" t="s">
        <v>980</v>
      </c>
      <c r="C437" s="4" t="s">
        <v>1015</v>
      </c>
      <c r="D437" s="4" t="s">
        <v>1017</v>
      </c>
      <c r="E437" s="4" t="s">
        <v>22</v>
      </c>
      <c r="F437" s="9">
        <v>45154</v>
      </c>
      <c r="G437" s="4" t="s">
        <v>1079</v>
      </c>
      <c r="H437" s="4" t="s">
        <v>1077</v>
      </c>
      <c r="I437" s="4" t="s">
        <v>1019</v>
      </c>
      <c r="J437" s="5">
        <v>30088.14</v>
      </c>
    </row>
    <row r="438" spans="1:10" x14ac:dyDescent="0.2">
      <c r="A438" s="4" t="s">
        <v>1088</v>
      </c>
      <c r="B438" s="4" t="s">
        <v>980</v>
      </c>
      <c r="C438" s="4" t="s">
        <v>1015</v>
      </c>
      <c r="D438" s="4" t="s">
        <v>1017</v>
      </c>
      <c r="E438" s="4" t="s">
        <v>22</v>
      </c>
      <c r="F438" s="9">
        <v>45154</v>
      </c>
      <c r="G438" s="4" t="s">
        <v>1080</v>
      </c>
      <c r="H438" s="4" t="s">
        <v>1077</v>
      </c>
      <c r="I438" s="4" t="s">
        <v>1019</v>
      </c>
      <c r="J438" s="5">
        <v>50614.5</v>
      </c>
    </row>
    <row r="439" spans="1:10" x14ac:dyDescent="0.2">
      <c r="A439" s="4" t="s">
        <v>1088</v>
      </c>
      <c r="B439" s="4" t="s">
        <v>980</v>
      </c>
      <c r="C439" s="4" t="s">
        <v>1015</v>
      </c>
      <c r="D439" s="4" t="s">
        <v>1017</v>
      </c>
      <c r="E439" s="4" t="s">
        <v>22</v>
      </c>
      <c r="F439" s="9">
        <v>45450</v>
      </c>
      <c r="G439" s="4" t="s">
        <v>1087</v>
      </c>
      <c r="H439" s="4" t="s">
        <v>1077</v>
      </c>
      <c r="I439" s="4" t="s">
        <v>1019</v>
      </c>
      <c r="J439" s="5">
        <v>74769.490000000005</v>
      </c>
    </row>
    <row r="440" spans="1:10" x14ac:dyDescent="0.2">
      <c r="A440" s="4" t="s">
        <v>1088</v>
      </c>
      <c r="B440" s="4" t="s">
        <v>980</v>
      </c>
      <c r="C440" s="4" t="s">
        <v>1015</v>
      </c>
      <c r="D440" s="4" t="s">
        <v>1017</v>
      </c>
      <c r="E440" s="4" t="s">
        <v>22</v>
      </c>
      <c r="F440" s="9">
        <v>45351</v>
      </c>
      <c r="G440" s="4" t="s">
        <v>1081</v>
      </c>
      <c r="H440" s="4" t="s">
        <v>1077</v>
      </c>
      <c r="I440" s="4" t="s">
        <v>1019</v>
      </c>
      <c r="J440" s="5">
        <v>67051.66</v>
      </c>
    </row>
    <row r="441" spans="1:10" x14ac:dyDescent="0.2">
      <c r="A441" s="4" t="s">
        <v>1088</v>
      </c>
      <c r="B441" s="4" t="s">
        <v>980</v>
      </c>
      <c r="C441" s="4" t="s">
        <v>1020</v>
      </c>
      <c r="D441" s="4" t="s">
        <v>1022</v>
      </c>
      <c r="E441" s="4" t="s">
        <v>22</v>
      </c>
      <c r="F441" s="9">
        <v>45198</v>
      </c>
      <c r="G441" s="4" t="s">
        <v>1075</v>
      </c>
      <c r="H441" s="4" t="s">
        <v>1077</v>
      </c>
      <c r="I441" s="4" t="s">
        <v>307</v>
      </c>
      <c r="J441" s="5">
        <v>12212.43</v>
      </c>
    </row>
    <row r="442" spans="1:10" x14ac:dyDescent="0.2">
      <c r="A442" s="4" t="s">
        <v>1088</v>
      </c>
      <c r="B442" s="4" t="s">
        <v>980</v>
      </c>
      <c r="C442" s="4" t="s">
        <v>1020</v>
      </c>
      <c r="D442" s="4" t="s">
        <v>1022</v>
      </c>
      <c r="E442" s="4" t="s">
        <v>22</v>
      </c>
      <c r="F442" s="9">
        <v>45322</v>
      </c>
      <c r="G442" s="4" t="s">
        <v>1079</v>
      </c>
      <c r="H442" s="4" t="s">
        <v>1077</v>
      </c>
      <c r="I442" s="4" t="s">
        <v>307</v>
      </c>
      <c r="J442" s="5">
        <v>24997.68</v>
      </c>
    </row>
    <row r="443" spans="1:10" x14ac:dyDescent="0.2">
      <c r="A443" s="4" t="s">
        <v>1088</v>
      </c>
      <c r="B443" s="4" t="s">
        <v>980</v>
      </c>
      <c r="C443" s="4" t="s">
        <v>1020</v>
      </c>
      <c r="D443" s="4" t="s">
        <v>1022</v>
      </c>
      <c r="E443" s="4" t="s">
        <v>22</v>
      </c>
      <c r="F443" s="9">
        <v>45484</v>
      </c>
      <c r="G443" s="4" t="s">
        <v>1080</v>
      </c>
      <c r="H443" s="4" t="s">
        <v>1077</v>
      </c>
      <c r="I443" s="4" t="s">
        <v>307</v>
      </c>
      <c r="J443" s="5">
        <v>61867.21</v>
      </c>
    </row>
    <row r="444" spans="1:10" x14ac:dyDescent="0.2">
      <c r="A444" s="4" t="s">
        <v>1088</v>
      </c>
      <c r="B444" s="4" t="s">
        <v>980</v>
      </c>
      <c r="C444" s="4" t="s">
        <v>1024</v>
      </c>
      <c r="D444" s="4" t="s">
        <v>1026</v>
      </c>
      <c r="E444" s="4" t="s">
        <v>22</v>
      </c>
      <c r="F444" s="9">
        <v>45198</v>
      </c>
      <c r="G444" s="4" t="s">
        <v>1075</v>
      </c>
      <c r="H444" s="4" t="s">
        <v>1077</v>
      </c>
      <c r="I444" s="4" t="s">
        <v>307</v>
      </c>
      <c r="J444" s="5">
        <v>35693.699999999997</v>
      </c>
    </row>
    <row r="445" spans="1:10" x14ac:dyDescent="0.2">
      <c r="A445" s="4" t="s">
        <v>1088</v>
      </c>
      <c r="B445" s="4" t="s">
        <v>980</v>
      </c>
      <c r="C445" s="4" t="s">
        <v>1024</v>
      </c>
      <c r="D445" s="4" t="s">
        <v>1026</v>
      </c>
      <c r="E445" s="4" t="s">
        <v>22</v>
      </c>
      <c r="F445" s="9">
        <v>45322</v>
      </c>
      <c r="G445" s="4" t="s">
        <v>1079</v>
      </c>
      <c r="H445" s="4" t="s">
        <v>1077</v>
      </c>
      <c r="I445" s="4" t="s">
        <v>307</v>
      </c>
      <c r="J445" s="5">
        <v>110971.96</v>
      </c>
    </row>
    <row r="446" spans="1:10" x14ac:dyDescent="0.2">
      <c r="A446" s="4" t="s">
        <v>1088</v>
      </c>
      <c r="B446" s="4" t="s">
        <v>980</v>
      </c>
      <c r="C446" s="4" t="s">
        <v>1024</v>
      </c>
      <c r="D446" s="4" t="s">
        <v>1026</v>
      </c>
      <c r="E446" s="4" t="s">
        <v>22</v>
      </c>
      <c r="F446" s="9">
        <v>45484</v>
      </c>
      <c r="G446" s="4" t="s">
        <v>1080</v>
      </c>
      <c r="H446" s="4" t="s">
        <v>1077</v>
      </c>
      <c r="I446" s="4" t="s">
        <v>307</v>
      </c>
      <c r="J446" s="5">
        <v>227879.22</v>
      </c>
    </row>
    <row r="447" spans="1:10" x14ac:dyDescent="0.2">
      <c r="A447" s="4" t="s">
        <v>1088</v>
      </c>
      <c r="B447" s="4" t="s">
        <v>980</v>
      </c>
      <c r="C447" s="4" t="s">
        <v>1028</v>
      </c>
      <c r="D447" s="4" t="s">
        <v>1030</v>
      </c>
      <c r="E447" s="4" t="s">
        <v>22</v>
      </c>
      <c r="F447" s="9">
        <v>45205</v>
      </c>
      <c r="G447" s="4" t="s">
        <v>1075</v>
      </c>
      <c r="H447" s="4" t="s">
        <v>1077</v>
      </c>
      <c r="I447" s="4" t="s">
        <v>307</v>
      </c>
      <c r="J447" s="5">
        <v>15839.81</v>
      </c>
    </row>
    <row r="448" spans="1:10" x14ac:dyDescent="0.2">
      <c r="A448" s="4" t="s">
        <v>1088</v>
      </c>
      <c r="B448" s="4" t="s">
        <v>980</v>
      </c>
      <c r="C448" s="4" t="s">
        <v>1028</v>
      </c>
      <c r="D448" s="4" t="s">
        <v>1030</v>
      </c>
      <c r="E448" s="4" t="s">
        <v>22</v>
      </c>
      <c r="F448" s="9">
        <v>45344</v>
      </c>
      <c r="G448" s="4" t="s">
        <v>1079</v>
      </c>
      <c r="H448" s="4" t="s">
        <v>1077</v>
      </c>
      <c r="I448" s="4" t="s">
        <v>307</v>
      </c>
      <c r="J448" s="5">
        <v>152650.51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Līgums_pabeigts_ ESFondiem</vt:lpstr>
      <vt:lpstr>Maksājumi_statusa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 Pelnis</dc:creator>
  <cp:lastModifiedBy>Ints Pelnis</cp:lastModifiedBy>
  <dcterms:created xsi:type="dcterms:W3CDTF">2024-09-02T05:59:34Z</dcterms:created>
  <dcterms:modified xsi:type="dcterms:W3CDTF">2024-09-02T06:03:01Z</dcterms:modified>
</cp:coreProperties>
</file>