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IEVIEŠANAS UZRAUDZĪBA\ZIŅOJUMI_MAKSĀJUMU PROGNOZES EK\VI_regularie_zinojumi_MK_ES_fondi\1 - MK\2017.gads\Ikmēneša informatīvie ziņojumi\8_septembris_iesn_MK_lidz_29.09.2017\"/>
    </mc:Choice>
  </mc:AlternateContent>
  <bookViews>
    <workbookView xWindow="0" yWindow="0" windowWidth="20490" windowHeight="7605" tabRatio="734"/>
  </bookViews>
  <sheets>
    <sheet name="MKN virzība" sheetId="23" r:id="rId1"/>
  </sheets>
  <definedNames>
    <definedName name="_xlnm._FilterDatabase" localSheetId="0" hidden="1">'MKN virzība'!$B$7:$Z$45</definedName>
    <definedName name="_xlnm.Print_Area" localSheetId="0">'MKN virzība'!$B$1:$AA$45</definedName>
    <definedName name="_xlnm.Print_Titles" localSheetId="0">'MKN virzība'!$4:$6</definedName>
  </definedNames>
  <calcPr calcId="162913"/>
</workbook>
</file>

<file path=xl/calcChain.xml><?xml version="1.0" encoding="utf-8"?>
<calcChain xmlns="http://schemas.openxmlformats.org/spreadsheetml/2006/main">
  <c r="F24" i="23" l="1"/>
  <c r="G24" i="23"/>
  <c r="G26" i="23" l="1"/>
  <c r="F26" i="23" l="1"/>
  <c r="G21" i="23" l="1"/>
  <c r="G18" i="23" l="1"/>
  <c r="G16" i="23" l="1"/>
  <c r="G17" i="23"/>
  <c r="M21" i="23" l="1"/>
  <c r="F21" i="23" l="1"/>
  <c r="M19" i="23"/>
  <c r="G19" i="23"/>
  <c r="G11" i="23" s="1"/>
  <c r="Q21" i="23" l="1"/>
  <c r="S21" i="23"/>
  <c r="L21" i="23"/>
  <c r="O21" i="23"/>
  <c r="F19" i="23"/>
  <c r="M35" i="23"/>
  <c r="G35" i="23"/>
  <c r="M34" i="23"/>
  <c r="G34" i="23"/>
  <c r="M33" i="23"/>
  <c r="G33" i="23"/>
  <c r="M32" i="23"/>
  <c r="G32" i="23"/>
  <c r="Q19" i="23" l="1"/>
  <c r="F11" i="23"/>
  <c r="G31" i="23"/>
  <c r="L19" i="23"/>
  <c r="F35" i="23"/>
  <c r="Q35" i="23" s="1"/>
  <c r="S19" i="23"/>
  <c r="O19" i="23"/>
  <c r="F33" i="23"/>
  <c r="O33" i="23" s="1"/>
  <c r="F32" i="23"/>
  <c r="L32" i="23" s="1"/>
  <c r="F34" i="23"/>
  <c r="S34" i="23" s="1"/>
  <c r="S35" i="23" l="1"/>
  <c r="S32" i="23"/>
  <c r="O35" i="23"/>
  <c r="Q32" i="23"/>
  <c r="Q33" i="23"/>
  <c r="L35" i="23"/>
  <c r="L33" i="23"/>
  <c r="S33" i="23"/>
  <c r="O32" i="23"/>
  <c r="O34" i="23"/>
  <c r="Q34" i="23"/>
  <c r="F31" i="23"/>
  <c r="L34" i="23"/>
  <c r="M27" i="23" l="1"/>
  <c r="G22" i="23" l="1"/>
  <c r="G20" i="23" s="1"/>
  <c r="M22" i="23"/>
  <c r="F22" i="23" l="1"/>
  <c r="F20" i="23" s="1"/>
  <c r="Q22" i="23" l="1"/>
  <c r="S22" i="23"/>
  <c r="L22" i="23"/>
  <c r="O22" i="23"/>
  <c r="M23" i="23" l="1"/>
  <c r="S23" i="23" l="1"/>
  <c r="O23" i="23" l="1"/>
  <c r="L23" i="23"/>
  <c r="Q23" i="23"/>
  <c r="M18" i="23" l="1"/>
  <c r="M15" i="23"/>
  <c r="G15" i="23"/>
  <c r="M17" i="23"/>
  <c r="M16" i="23"/>
  <c r="M30" i="23"/>
  <c r="G30" i="23"/>
  <c r="M14" i="23"/>
  <c r="G14" i="23"/>
  <c r="Z37" i="23" l="1"/>
  <c r="G9" i="23"/>
  <c r="G13" i="23"/>
  <c r="G29" i="23"/>
  <c r="G10" i="23"/>
  <c r="F18" i="23"/>
  <c r="F17" i="23"/>
  <c r="S17" i="23" s="1"/>
  <c r="F30" i="23"/>
  <c r="F15" i="23"/>
  <c r="O15" i="23" s="1"/>
  <c r="F14" i="23"/>
  <c r="F16" i="23"/>
  <c r="O14" i="23" l="1"/>
  <c r="F13" i="23"/>
  <c r="F8" i="23" s="1"/>
  <c r="F9" i="23"/>
  <c r="G8" i="23"/>
  <c r="F29" i="23"/>
  <c r="F10" i="23"/>
  <c r="L18" i="23"/>
  <c r="Q30" i="23"/>
  <c r="S18" i="23"/>
  <c r="Q18" i="23"/>
  <c r="O18" i="23"/>
  <c r="S15" i="23"/>
  <c r="S30" i="23"/>
  <c r="L15" i="23"/>
  <c r="L30" i="23"/>
  <c r="Q15" i="23"/>
  <c r="O30" i="23"/>
  <c r="S14" i="23"/>
  <c r="O17" i="23"/>
  <c r="L14" i="23"/>
  <c r="Q14" i="23"/>
  <c r="Q17" i="23"/>
  <c r="L17" i="23"/>
  <c r="S16" i="23"/>
  <c r="Q16" i="23"/>
  <c r="O16" i="23"/>
  <c r="L16" i="23"/>
  <c r="Q27" i="23" l="1"/>
  <c r="O27" i="23"/>
  <c r="S27" i="23"/>
  <c r="L27" i="23"/>
</calcChain>
</file>

<file path=xl/sharedStrings.xml><?xml version="1.0" encoding="utf-8"?>
<sst xmlns="http://schemas.openxmlformats.org/spreadsheetml/2006/main" count="229" uniqueCount="137">
  <si>
    <t>KF</t>
  </si>
  <si>
    <t>ERAF</t>
  </si>
  <si>
    <t>ESF</t>
  </si>
  <si>
    <t>IPIA</t>
  </si>
  <si>
    <t>8.2.1.</t>
  </si>
  <si>
    <t>N/A</t>
  </si>
  <si>
    <t>8.2.2.</t>
  </si>
  <si>
    <t>8.2.3.</t>
  </si>
  <si>
    <t>Nodrošināt labāku pārvaldību augstākās izglītības institūcijās</t>
  </si>
  <si>
    <t>12.1.1.</t>
  </si>
  <si>
    <t>11.1.1.</t>
  </si>
  <si>
    <t>10.1.2.</t>
  </si>
  <si>
    <t>10.1.1.</t>
  </si>
  <si>
    <t>III cet 2018</t>
  </si>
  <si>
    <t>II cet 2018</t>
  </si>
  <si>
    <t>IV cet 2018</t>
  </si>
  <si>
    <t>APIA</t>
  </si>
  <si>
    <t>1.1.1.3.</t>
  </si>
  <si>
    <t>Inovāciju granti studentiem</t>
  </si>
  <si>
    <t>Pasākumi biotopu un sugu aizsardzības atjaunošanai un antropogēnas slodzes mazināšanai</t>
  </si>
  <si>
    <t>7.2.1.3.</t>
  </si>
  <si>
    <t>Biznesa enģeļu ko-investīciju fonds</t>
  </si>
  <si>
    <t>8.3.1.2.</t>
  </si>
  <si>
    <t>SAM/Pasākuma nosaukums/atlases 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</si>
  <si>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</si>
  <si>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</si>
  <si>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</si>
  <si>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(2.kārta)</t>
  </si>
  <si>
    <t>Nav pienācis</t>
  </si>
  <si>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</si>
  <si>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</si>
  <si>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</si>
  <si>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</si>
  <si>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</si>
  <si>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</si>
  <si>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</si>
  <si>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</si>
  <si>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</si>
  <si>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</si>
  <si>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</si>
  <si>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</si>
  <si>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Nr.p.k.</t>
  </si>
  <si>
    <t>EUR
Kohēzijas politikas finansējums kopā</t>
  </si>
  <si>
    <t>Specifiskā atbalsta mērķa (SAM)/
Pasākuma numurs</t>
  </si>
  <si>
    <t>Finanšu ministre</t>
  </si>
  <si>
    <t>D.Reizniece-Ozola</t>
  </si>
  <si>
    <t>EUR
Indikatīvais finansējums kopā</t>
  </si>
  <si>
    <t>EUR
JNI</t>
  </si>
  <si>
    <t>VSS</t>
  </si>
  <si>
    <t>MK</t>
  </si>
  <si>
    <t>Plānotais/ aktualizētais</t>
  </si>
  <si>
    <t>Izpilde</t>
  </si>
  <si>
    <t>Sākotnēji plānotais</t>
  </si>
  <si>
    <t>2017.gads:</t>
  </si>
  <si>
    <t>2018.gads:</t>
  </si>
  <si>
    <t>Izglītības un zinātnes ministrija</t>
  </si>
  <si>
    <t>Ekonomikas ministrija</t>
  </si>
  <si>
    <t>Veselības ministrija</t>
  </si>
  <si>
    <t>Labklājības ministrija</t>
  </si>
  <si>
    <t>Vides aizsardzības un reģionālās attīstības ministrija</t>
  </si>
  <si>
    <t>8.3.6.1.</t>
  </si>
  <si>
    <t>Dalība starptautiskos pētījumos (2.kārta)</t>
  </si>
  <si>
    <t>*</t>
  </si>
  <si>
    <t>2017 jūlijs</t>
  </si>
  <si>
    <t>2019.gads:</t>
  </si>
  <si>
    <t>4.2.1.2.</t>
  </si>
  <si>
    <t>9.3.2.</t>
  </si>
  <si>
    <t>2019 IV cet.</t>
  </si>
  <si>
    <t xml:space="preserve">2019 IV cet. </t>
  </si>
  <si>
    <t xml:space="preserve">2017 aprīlis </t>
  </si>
  <si>
    <t>4.2.1.1.</t>
  </si>
  <si>
    <t>Veicināt energoefektivitātes paaugstināšanu dzīvojamās ēkās (ESKO)</t>
  </si>
  <si>
    <t>Samazināt studiju programmu fragmentāciju un stiprināt resursu koplietošanu (1., 2.kārta)</t>
  </si>
  <si>
    <t>Stiprināt augstākās izglītības institūciju akadēmisko personālu stratēģiskās specializācijas jomās (1.-3.kārta)</t>
  </si>
  <si>
    <t>Digitālo mācību un metodisko līdzekļu izstrāde (1., 2.kārta)</t>
  </si>
  <si>
    <t>Atbilstoši ierosinātajiem DP grozījumiem. 5.4.3.SAM īstenojams, ja būs pieejams rezerves finansējums. Iepriekš tika plānots kā 5.4.2.1.pasākums. Jāņem vērā, ka Vadības likums paredz visu SAM MKN izstrādāt līdz 2017.gada beigām un ņemot vērā izmaiņas ieviešanā, būs jāskaidro kavējumi VKanc.</t>
  </si>
  <si>
    <t xml:space="preserve">2017 sepembris </t>
  </si>
  <si>
    <t>2017 septembris</t>
  </si>
  <si>
    <t xml:space="preserve">2017 septembris </t>
  </si>
  <si>
    <t>2017 novembris</t>
  </si>
  <si>
    <t>2017 decembris</t>
  </si>
  <si>
    <t>2018 marts</t>
  </si>
  <si>
    <t>Nav izpildīts</t>
  </si>
  <si>
    <t xml:space="preserve"> 2017 jūnijs</t>
  </si>
  <si>
    <t>Kavējuma iemesli (Atbildīgo iestāžu sniegtā informācija)</t>
  </si>
  <si>
    <t>Ir izpildīts 
13.05.2017</t>
  </si>
  <si>
    <t>Tehniskā palīdzība - 2.kārta (Finanšu ministrija)</t>
  </si>
  <si>
    <t>Ir izpildīts 
01.06.2017</t>
  </si>
  <si>
    <t>Grikova, 67083838</t>
  </si>
  <si>
    <t>Kristine.Grikova@fm.gov.lv</t>
  </si>
  <si>
    <t xml:space="preserve">1. pielikums
Informatīvajam ziņojumam “Informatīvais ziņojums par Eiropas Savienības struktūrfondu un Kohēzijas fonda investīciju ieviešanas statusu” </t>
  </si>
  <si>
    <t>Skaits:</t>
  </si>
  <si>
    <t>2018 janvāris</t>
  </si>
  <si>
    <t>[1] ERAF - Eiropas Reģionālās attīstības fonds; ESF - Eiropas Sociālais fonds; KF - Kohēzijas fonds;</t>
  </si>
  <si>
    <t>Ir izpildīts
21.06.2017</t>
  </si>
  <si>
    <t>Ir izpildīts 27.07.2017</t>
  </si>
  <si>
    <t>5.4.3.*</t>
  </si>
  <si>
    <t>Uzlabot kvalitatīvu veselības aprūpes pakalpojumu pieejamību, jo īpaši sociālās, teritoriālās atstumtības un nabadzības riskam pakļautajiem iedzīvotājiem,  attīstot veselības aprūpes infrastruktūru (3.kārta)**</t>
  </si>
  <si>
    <t>Uzlabot kvalitatīvu veselības aprūpes pakalpojumu pieejamību, jo īpaši sociālās, teritoriālās atstumtības un nabadzības riskam pakļautajiem iedzīvotājiem,  attīstot veselības aprūpes infrastruktūru (4.kārta)**</t>
  </si>
  <si>
    <t>Veicināt energoefektivitātes paaugstināšanu valsts ēkās (2.kārta)**</t>
  </si>
  <si>
    <t>**Izdalītas jaunas kārtas.</t>
  </si>
  <si>
    <t>3.1.1.3.</t>
  </si>
  <si>
    <t>ES fondu finansējums:</t>
  </si>
  <si>
    <t>2017 oktobris</t>
  </si>
  <si>
    <r>
      <rPr>
        <strike/>
        <sz val="10"/>
        <rFont val="Calibri"/>
        <family val="2"/>
        <charset val="186"/>
        <scheme val="minor"/>
      </rPr>
      <t xml:space="preserve">2017 jūnijs / </t>
    </r>
    <r>
      <rPr>
        <sz val="10"/>
        <rFont val="Calibri"/>
        <family val="2"/>
        <charset val="186"/>
        <scheme val="minor"/>
      </rPr>
      <t xml:space="preserve">
</t>
    </r>
    <r>
      <rPr>
        <strike/>
        <sz val="10"/>
        <color theme="1"/>
        <rFont val="Calibri"/>
        <family val="2"/>
        <charset val="186"/>
        <scheme val="minor"/>
      </rPr>
      <t>2017 augusts/</t>
    </r>
    <r>
      <rPr>
        <sz val="10"/>
        <color theme="1"/>
        <rFont val="Calibri"/>
        <family val="2"/>
        <charset val="186"/>
        <scheme val="minor"/>
      </rPr>
      <t xml:space="preserve">
2017 oktobris</t>
    </r>
  </si>
  <si>
    <r>
      <t xml:space="preserve">Atlases veids IPIA/ APIA </t>
    </r>
    <r>
      <rPr>
        <b/>
        <vertAlign val="superscript"/>
        <sz val="10"/>
        <rFont val="Times New Roman"/>
        <family val="1"/>
        <charset val="186"/>
      </rPr>
      <t>[1]</t>
    </r>
  </si>
  <si>
    <r>
      <t xml:space="preserve">Fonds </t>
    </r>
    <r>
      <rPr>
        <b/>
        <vertAlign val="superscript"/>
        <sz val="10"/>
        <rFont val="Times New Roman"/>
        <family val="1"/>
        <charset val="186"/>
      </rPr>
      <t>[1]</t>
    </r>
  </si>
  <si>
    <r>
      <t xml:space="preserve">Kritēriju komplekta </t>
    </r>
    <r>
      <rPr>
        <b/>
        <sz val="10"/>
        <rFont val="Times New Roman"/>
        <family val="1"/>
        <charset val="186"/>
      </rPr>
      <t>iesniegšana AK (Uzraudzības komitejas (UK) apakškomiteja (AK))</t>
    </r>
    <r>
      <rPr>
        <sz val="10"/>
        <rFont val="Times New Roman"/>
        <family val="1"/>
        <charset val="186"/>
      </rPr>
      <t xml:space="preserve"> </t>
    </r>
    <r>
      <rPr>
        <i/>
        <sz val="10"/>
        <rFont val="Times New Roman"/>
        <family val="1"/>
        <charset val="186"/>
      </rPr>
      <t xml:space="preserve">
(mēn., kad iesūta AK)</t>
    </r>
  </si>
  <si>
    <r>
      <t xml:space="preserve">Kritēriju apstiprināšana UK
</t>
    </r>
    <r>
      <rPr>
        <i/>
        <sz val="10"/>
        <rFont val="Times New Roman"/>
        <family val="1"/>
        <charset val="186"/>
      </rPr>
      <t>(Apstiprināšanas datums)</t>
    </r>
  </si>
  <si>
    <r>
      <t>Izpildes statuss (i</t>
    </r>
    <r>
      <rPr>
        <i/>
        <sz val="10"/>
        <rFont val="Times New Roman"/>
        <family val="1"/>
        <charset val="186"/>
      </rPr>
      <t>r vai nav izpildīts, vai nav pienācis)</t>
    </r>
  </si>
  <si>
    <r>
      <rPr>
        <strike/>
        <sz val="10"/>
        <rFont val="Times New Roman"/>
        <family val="1"/>
        <charset val="186"/>
      </rPr>
      <t xml:space="preserve">2017 augusts/
</t>
    </r>
    <r>
      <rPr>
        <sz val="10"/>
        <rFont val="Times New Roman"/>
        <family val="1"/>
        <charset val="186"/>
      </rPr>
      <t>2017 oktobris</t>
    </r>
  </si>
  <si>
    <r>
      <rPr>
        <strike/>
        <sz val="10"/>
        <color theme="1"/>
        <rFont val="Times New Roman"/>
        <family val="1"/>
        <charset val="186"/>
      </rPr>
      <t xml:space="preserve">2017 aprīlis/ </t>
    </r>
    <r>
      <rPr>
        <sz val="10"/>
        <color theme="1"/>
        <rFont val="Times New Roman"/>
        <family val="1"/>
        <charset val="186"/>
      </rPr>
      <t xml:space="preserve">
</t>
    </r>
    <r>
      <rPr>
        <strike/>
        <sz val="10"/>
        <color theme="1"/>
        <rFont val="Times New Roman"/>
        <family val="1"/>
        <charset val="186"/>
      </rPr>
      <t>2017 jūnijs</t>
    </r>
    <r>
      <rPr>
        <sz val="10"/>
        <color theme="1"/>
        <rFont val="Times New Roman"/>
        <family val="1"/>
        <charset val="186"/>
      </rPr>
      <t xml:space="preserve">/ 
</t>
    </r>
    <r>
      <rPr>
        <strike/>
        <sz val="10"/>
        <color theme="1"/>
        <rFont val="Times New Roman"/>
        <family val="1"/>
        <charset val="186"/>
      </rPr>
      <t>2017 jūlijs/</t>
    </r>
    <r>
      <rPr>
        <sz val="10"/>
        <color theme="1"/>
        <rFont val="Times New Roman"/>
        <family val="1"/>
        <charset val="186"/>
      </rPr>
      <t xml:space="preserve">
2017 augusts</t>
    </r>
  </si>
  <si>
    <r>
      <rPr>
        <strike/>
        <sz val="10"/>
        <color theme="1"/>
        <rFont val="Times New Roman"/>
        <family val="1"/>
        <charset val="186"/>
      </rPr>
      <t xml:space="preserve">2017 jūnijs/ </t>
    </r>
    <r>
      <rPr>
        <sz val="10"/>
        <color theme="1"/>
        <rFont val="Times New Roman"/>
        <family val="1"/>
        <charset val="186"/>
      </rPr>
      <t xml:space="preserve">
</t>
    </r>
    <r>
      <rPr>
        <strike/>
        <sz val="10"/>
        <color theme="1"/>
        <rFont val="Times New Roman"/>
        <family val="1"/>
        <charset val="186"/>
      </rPr>
      <t>2017 augusts</t>
    </r>
    <r>
      <rPr>
        <sz val="10"/>
        <color theme="1"/>
        <rFont val="Times New Roman"/>
        <family val="1"/>
        <charset val="186"/>
      </rPr>
      <t xml:space="preserve">/ 
</t>
    </r>
    <r>
      <rPr>
        <strike/>
        <sz val="10"/>
        <color theme="1"/>
        <rFont val="Times New Roman"/>
        <family val="1"/>
        <charset val="186"/>
      </rPr>
      <t>2017 septembris/</t>
    </r>
    <r>
      <rPr>
        <sz val="10"/>
        <color theme="1"/>
        <rFont val="Times New Roman"/>
        <family val="1"/>
        <charset val="186"/>
      </rPr>
      <t xml:space="preserve">
2017 oktobris</t>
    </r>
  </si>
  <si>
    <r>
      <t xml:space="preserve">Kavējums pret sākotnējo gada plānu, bet atbilstoši 18.07.2017. MK sēdes prot. Nr.36 3.§ 3.punktam ir pagarināti izpildes termiņi. </t>
    </r>
    <r>
      <rPr>
        <b/>
        <sz val="10"/>
        <rFont val="Times New Roman"/>
        <family val="1"/>
        <charset val="186"/>
      </rPr>
      <t>Tādēļ netiek skaitīts pie neizpildēm.</t>
    </r>
  </si>
  <si>
    <r>
      <rPr>
        <strike/>
        <sz val="10"/>
        <rFont val="Times New Roman"/>
        <family val="1"/>
        <charset val="186"/>
      </rPr>
      <t>2017 aprīlis/</t>
    </r>
    <r>
      <rPr>
        <sz val="10"/>
        <rFont val="Times New Roman"/>
        <family val="1"/>
        <charset val="186"/>
      </rPr>
      <t xml:space="preserve">
2017 jūnijs</t>
    </r>
  </si>
  <si>
    <r>
      <t>Jauniešu garantijas  (JNI) pasākumu īstenošana pēc 2018.gada</t>
    </r>
    <r>
      <rPr>
        <i/>
        <sz val="10"/>
        <rFont val="Times New Roman"/>
        <family val="1"/>
        <charset val="186"/>
      </rPr>
      <t xml:space="preserve"> (pēc 7.2.1.SAM pasākuma “Aktīvās darba tirgus politikas pasākumu īstenošana jauniešu bezdarbnieku nodarbinātības veicināšanai” noslēgšanās )</t>
    </r>
  </si>
  <si>
    <r>
      <t>16.08.2017. MK izskatīts IZM  ziņojums par JNI īstenošanu, kas t.sk. paredz, ka vairs netiek plānots 7.2.1.3.pasākums. Atbalstu jauniešiem bezdarbniekiem paredzēts turpināt citos ESF pasākumos</t>
    </r>
    <r>
      <rPr>
        <sz val="10"/>
        <color rgb="FFFF0000"/>
        <rFont val="Times New Roman"/>
        <family val="1"/>
        <charset val="186"/>
      </rPr>
      <t>.</t>
    </r>
    <r>
      <rPr>
        <sz val="10"/>
        <color theme="1"/>
        <rFont val="Times New Roman"/>
        <family val="1"/>
        <charset val="186"/>
      </rPr>
      <t xml:space="preserve"> LM ir iesniedzis FM attiecīgus darbības programmas grozījumu priekšlikumus, kas 2017.gada rudenī tiks noteiktā kārtībā virzīti saskaņošanai un apstiprināšani EK (indikatīvi 2018.gada 1.puse). </t>
    </r>
  </si>
  <si>
    <t>Ir izpildīts 
14.09.2017</t>
  </si>
  <si>
    <t>Ir izpildīts 21.09.2017</t>
  </si>
  <si>
    <r>
      <rPr>
        <strike/>
        <sz val="10"/>
        <rFont val="Times New Roman"/>
        <family val="1"/>
        <charset val="186"/>
      </rPr>
      <t>2017 jūnijs/</t>
    </r>
    <r>
      <rPr>
        <sz val="10"/>
        <rFont val="Times New Roman"/>
        <family val="1"/>
        <charset val="186"/>
      </rPr>
      <t xml:space="preserve">
2017 augusts</t>
    </r>
  </si>
  <si>
    <r>
      <rPr>
        <strike/>
        <sz val="10"/>
        <rFont val="Calibri"/>
        <family val="2"/>
        <charset val="186"/>
        <scheme val="minor"/>
      </rPr>
      <t xml:space="preserve">2017 aprīlis/ </t>
    </r>
    <r>
      <rPr>
        <sz val="10"/>
        <color rgb="FFFF0000"/>
        <rFont val="Calibri"/>
        <family val="2"/>
        <charset val="186"/>
        <scheme val="minor"/>
      </rPr>
      <t xml:space="preserve">
</t>
    </r>
    <r>
      <rPr>
        <strike/>
        <sz val="10"/>
        <color theme="1"/>
        <rFont val="Calibri"/>
        <family val="2"/>
        <charset val="186"/>
        <scheme val="minor"/>
      </rPr>
      <t>2017 jūnijs/</t>
    </r>
    <r>
      <rPr>
        <sz val="10"/>
        <color theme="1"/>
        <rFont val="Calibri"/>
        <family val="2"/>
        <charset val="186"/>
        <scheme val="minor"/>
      </rPr>
      <t xml:space="preserve">
2017 augusts</t>
    </r>
  </si>
  <si>
    <t xml:space="preserve"> 2017 augusts</t>
  </si>
  <si>
    <r>
      <rPr>
        <strike/>
        <sz val="10"/>
        <rFont val="Times New Roman"/>
        <family val="1"/>
        <charset val="186"/>
      </rPr>
      <t xml:space="preserve">2017 jūnijs/ </t>
    </r>
    <r>
      <rPr>
        <sz val="10"/>
        <rFont val="Times New Roman"/>
        <family val="1"/>
        <charset val="186"/>
      </rPr>
      <t xml:space="preserve">
2017 augusts</t>
    </r>
  </si>
  <si>
    <t xml:space="preserve"> 2017 septembris</t>
  </si>
  <si>
    <t>Atlikušo Ministru kabineta noteikumu apstiprināšanas laika grafiks 2017. - 2019.gados Kohēzijas politikas ES fondu 2014-2020.gada plānošanas perioda ietvaros, statuss līdz 21.09.2017.</t>
  </si>
  <si>
    <t>Kopā atlicis apstiprināt investīciju noteikumus pēc 21.09.2017. (2017., 2018.un 2019.gads) :</t>
  </si>
  <si>
    <r>
      <rPr>
        <b/>
        <sz val="10"/>
        <color rgb="FFFF0000"/>
        <rFont val="Times New Roman"/>
        <family val="1"/>
        <charset val="186"/>
      </rPr>
      <t>Kopā kavēta</t>
    </r>
    <r>
      <rPr>
        <sz val="10"/>
        <color rgb="FFFF0000"/>
        <rFont val="Times New Roman"/>
        <family val="1"/>
        <charset val="186"/>
      </rPr>
      <t xml:space="preserve"> MK noteikumu apstiprināšana līdz 21.09.2017.:</t>
    </r>
  </si>
  <si>
    <t>Ir izpildīts 
20.09.2017</t>
  </si>
  <si>
    <r>
      <rPr>
        <sz val="10"/>
        <color theme="1"/>
        <rFont val="Times New Roman"/>
        <family val="1"/>
        <charset val="186"/>
      </rPr>
      <t>IZM plāno prezentēt informatīvo materiālu 28.septembrī AK sēdē, kā arī līdz septembra beigām izsludināt VSS MK noteikumus. IZM t</t>
    </r>
    <r>
      <rPr>
        <sz val="10"/>
        <rFont val="Times New Roman"/>
        <family val="1"/>
        <charset val="186"/>
      </rPr>
      <t>urpinās darbs pie konceptuāli jaunas kompetencēs balstītas izglītības prasībām atbilstošas pedagogu izglītības sistēmas pilnveides Latvijā, kur IZM ir izveidojis darba grupu, kam jāiesniedz priekšlikumi un ieteikumi līdz 31.oktobrim, ko plānots izmantot arī izstrādājot ES fondu ieviešanas nosacījumus.</t>
    </r>
    <r>
      <rPr>
        <sz val="10"/>
        <color rgb="FFFF0000"/>
        <rFont val="Times New Roman"/>
        <family val="1"/>
        <charset val="186"/>
      </rPr>
      <t xml:space="preserve"> </t>
    </r>
  </si>
  <si>
    <r>
      <rPr>
        <b/>
        <sz val="10"/>
        <rFont val="Times New Roman"/>
        <family val="1"/>
        <charset val="186"/>
      </rPr>
      <t>2017.g.jūlijā IZM aktualizētais izpildes plāns spēkā.</t>
    </r>
    <r>
      <rPr>
        <sz val="10"/>
        <color theme="1"/>
        <rFont val="Times New Roman"/>
        <family val="1"/>
        <charset val="186"/>
      </rPr>
      <t xml:space="preserve">  IZM iesniedzis precizēto kritēriju kopu un sākotnējo novērtējumu, t.sk., sniedzot rakstiskas atbildes uz AK locekļu iesniegtajiem jautājumiem un iebildumiem,  izskatīšanai š.g. 28.septembra AK sēdē (IZM pārcelts no 31.augusta AK). Studentu inovāciju pieteikumu finansēšanu plānots uzsākt 2018.g.septembrī.</t>
    </r>
  </si>
  <si>
    <t>Ir izpildīts 
21.09.2017</t>
  </si>
  <si>
    <t>Ir izpildīts 
 20.07.2017</t>
  </si>
  <si>
    <t xml:space="preserve">Turpinās MK noteikumu saskaņošanas process, tai skaitā, lai nodrošinātu nepieciešamos nosacījumus attiecībā uz valsts atbalsta nosacījumu nodrošināšanu. EM paredz, ka MK noteikumus varēs apstiprināt līdz 2017.gada oktobra beigām. </t>
  </si>
  <si>
    <t>VM MK noteikumu  izstrādes process ir iekavējies, jo tika risināts jautājums par snieguma rezerves ātrāku pieejamību atbilstoši 2017.gada 19.jūlija KDG lēmumam. Jautājumu plānots izskatīt 2017.gada 5.oktobra KDG un attiecīgi, ņemot vērā KDG lemto,VM paredz, ka MK noteikumus varētu apstiprināt MK līdz 2017.gada novembra vidum.</t>
  </si>
  <si>
    <t>Izpilde apturēta līdz  MK 2017. gada 14. marta sēdes protokola Nr. 12. 43§ 4.p.noteiktā uzdevuma izpildei : http://www.esfondi.lv/upload/mk-protokollemums.pdf .  Par EM izstrādātajiem dokumentiem (aktualizēta finanšu instrumentu atbalsta tirgus nepilnību analīze, pamatojums finansējuma pārdalei)  6.septembrī ir saņemts EK viedoklis.  Ņemot vērā, ka priekšlikums par ERAF pārdali paredz arī virkni grozījumu  normatīvajos aktos,  EM jāapzina visus nepieciešamos grozījumus un jāinformē par plānoto laika grafiku turpmākai virzībai gan AK/UK, gan MK. Jautājumu plānots izskatīt 2017.gada 5.oktobra KDG***.</t>
  </si>
  <si>
    <t>*** KDG - Sadarbības padomes darba grupa par ES fondu jautājumiem</t>
  </si>
  <si>
    <t>Plānotais/ 
aktualizētais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</si>
</sst>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48"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1"/>
      <color rgb="FF000000"/>
      <name val="Calibri"/>
      <family val="2"/>
    </font>
    <font>
      <u/>
      <sz val="12"/>
      <color theme="10"/>
      <name val="Times New Roman"/>
      <family val="2"/>
      <charset val="186"/>
    </font>
    <font>
      <sz val="11"/>
      <name val="Times New Roman"/>
      <family val="1"/>
      <charset val="186"/>
    </font>
    <font>
      <sz val="11"/>
      <color theme="1"/>
      <name val="Times New Roman"/>
      <family val="1"/>
      <charset val="186"/>
    </font>
    <font>
      <b/>
      <sz val="11"/>
      <name val="Times New Roman"/>
      <family val="1"/>
      <charset val="186"/>
    </font>
    <font>
      <i/>
      <sz val="11"/>
      <color theme="1"/>
      <name val="Times New Roman"/>
      <family val="1"/>
      <charset val="186"/>
    </font>
    <font>
      <sz val="11"/>
      <color rgb="FFFF0000"/>
      <name val="Times New Roman"/>
      <family val="1"/>
      <charset val="186"/>
    </font>
    <font>
      <b/>
      <sz val="11"/>
      <color rgb="FFFF0000"/>
      <name val="Times New Roman"/>
      <family val="1"/>
      <charset val="186"/>
    </font>
    <font>
      <sz val="10"/>
      <name val="Calibri"/>
      <family val="2"/>
      <charset val="186"/>
      <scheme val="minor"/>
    </font>
    <font>
      <strike/>
      <sz val="10"/>
      <name val="Calibri"/>
      <family val="2"/>
      <charset val="186"/>
      <scheme val="minor"/>
    </font>
    <font>
      <sz val="10"/>
      <color rgb="FFFF0000"/>
      <name val="Calibri"/>
      <family val="2"/>
      <charset val="186"/>
      <scheme val="minor"/>
    </font>
    <font>
      <strike/>
      <sz val="10"/>
      <color theme="1"/>
      <name val="Calibri"/>
      <family val="2"/>
      <charset val="186"/>
      <scheme val="minor"/>
    </font>
    <font>
      <sz val="10"/>
      <color theme="1"/>
      <name val="Calibri"/>
      <family val="2"/>
      <charset val="186"/>
      <scheme val="minor"/>
    </font>
    <font>
      <sz val="10"/>
      <color theme="1"/>
      <name val="Times New Roman"/>
      <family val="1"/>
      <charset val="186"/>
    </font>
    <font>
      <sz val="10"/>
      <name val="Times New Roman"/>
      <family val="1"/>
      <charset val="186"/>
    </font>
    <font>
      <b/>
      <sz val="10"/>
      <name val="Times New Roman"/>
      <family val="1"/>
      <charset val="186"/>
    </font>
    <font>
      <b/>
      <sz val="10"/>
      <color theme="1"/>
      <name val="Times New Roman"/>
      <family val="1"/>
      <charset val="186"/>
    </font>
    <font>
      <b/>
      <vertAlign val="superscript"/>
      <sz val="10"/>
      <name val="Times New Roman"/>
      <family val="1"/>
      <charset val="186"/>
    </font>
    <font>
      <i/>
      <sz val="10"/>
      <name val="Times New Roman"/>
      <family val="1"/>
      <charset val="186"/>
    </font>
    <font>
      <sz val="10"/>
      <color theme="1"/>
      <name val="Times New Roman"/>
      <family val="2"/>
      <charset val="186"/>
    </font>
    <font>
      <sz val="10"/>
      <color theme="9" tint="0.59999389629810485"/>
      <name val="Times New Roman"/>
      <family val="2"/>
      <charset val="186"/>
    </font>
    <font>
      <strike/>
      <sz val="10"/>
      <name val="Times New Roman"/>
      <family val="1"/>
      <charset val="186"/>
    </font>
    <font>
      <sz val="10"/>
      <color rgb="FFFF0000"/>
      <name val="Times New Roman"/>
      <family val="1"/>
      <charset val="186"/>
    </font>
    <font>
      <strike/>
      <sz val="10"/>
      <color theme="1"/>
      <name val="Times New Roman"/>
      <family val="1"/>
      <charset val="186"/>
    </font>
    <font>
      <b/>
      <sz val="10"/>
      <color rgb="FFFF0000"/>
      <name val="Times New Roman"/>
      <family val="1"/>
      <charset val="186"/>
    </font>
    <font>
      <u/>
      <sz val="10"/>
      <color theme="10"/>
      <name val="Times New Roman"/>
      <family val="1"/>
      <charset val="186"/>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9" tint="0.59999389629810485"/>
        <bgColor rgb="FF000000"/>
      </patternFill>
    </fill>
    <fill>
      <patternFill patternType="solid">
        <fgColor theme="9" tint="0.39997558519241921"/>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s>
  <cellStyleXfs count="36678">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2" fillId="0" borderId="0" applyNumberFormat="0" applyBorder="0" applyAlignment="0"/>
    <xf numFmtId="9" fontId="22"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164"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164"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164"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164"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3" fillId="0" borderId="0" applyNumberForma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cellStyleXfs>
  <cellXfs count="142">
    <xf numFmtId="0" fontId="0" fillId="0" borderId="0" xfId="0"/>
    <xf numFmtId="0" fontId="25" fillId="0" borderId="0" xfId="0" applyFont="1"/>
    <xf numFmtId="49" fontId="25" fillId="0" borderId="0" xfId="0" applyNumberFormat="1" applyFont="1"/>
    <xf numFmtId="0" fontId="24" fillId="0" borderId="0" xfId="0" applyFont="1"/>
    <xf numFmtId="0" fontId="25" fillId="0" borderId="0" xfId="0" applyFont="1" applyAlignment="1">
      <alignment wrapText="1"/>
    </xf>
    <xf numFmtId="0" fontId="26" fillId="6" borderId="5"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2" borderId="1" xfId="0" applyFont="1" applyFill="1" applyBorder="1" applyAlignment="1">
      <alignment horizontal="center" vertical="center"/>
    </xf>
    <xf numFmtId="3" fontId="29" fillId="2" borderId="0" xfId="0" applyNumberFormat="1" applyFont="1" applyFill="1" applyAlignment="1">
      <alignment wrapText="1"/>
    </xf>
    <xf numFmtId="0" fontId="25" fillId="2" borderId="0" xfId="0" applyFont="1" applyFill="1"/>
    <xf numFmtId="0" fontId="25" fillId="0" borderId="1" xfId="0" applyFont="1" applyBorder="1" applyAlignment="1">
      <alignment horizontal="center" vertical="center"/>
    </xf>
    <xf numFmtId="0" fontId="28" fillId="2" borderId="0" xfId="0" applyFont="1" applyFill="1" applyAlignment="1">
      <alignment wrapText="1"/>
    </xf>
    <xf numFmtId="0" fontId="27" fillId="3" borderId="1" xfId="0" applyFont="1" applyFill="1" applyBorder="1" applyAlignment="1">
      <alignment horizontal="center" vertical="center"/>
    </xf>
    <xf numFmtId="0" fontId="25" fillId="3" borderId="0" xfId="0" applyFont="1" applyFill="1"/>
    <xf numFmtId="0" fontId="28" fillId="0" borderId="0" xfId="0" applyFont="1" applyAlignment="1">
      <alignment wrapText="1"/>
    </xf>
    <xf numFmtId="0" fontId="25" fillId="2" borderId="0" xfId="0" applyFont="1" applyFill="1" applyBorder="1" applyAlignment="1">
      <alignment horizontal="center" vertical="center"/>
    </xf>
    <xf numFmtId="0" fontId="25" fillId="0" borderId="0" xfId="0" applyFont="1" applyBorder="1" applyAlignment="1">
      <alignment horizontal="center" vertical="center"/>
    </xf>
    <xf numFmtId="49" fontId="25" fillId="0" borderId="6" xfId="0" applyNumberFormat="1" applyFont="1" applyBorder="1"/>
    <xf numFmtId="14" fontId="30" fillId="0" borderId="1" xfId="0" applyNumberFormat="1" applyFont="1" applyFill="1" applyBorder="1" applyAlignment="1">
      <alignment horizontal="center" vertical="center" wrapText="1"/>
    </xf>
    <xf numFmtId="0" fontId="35" fillId="0" borderId="0" xfId="0" applyFont="1"/>
    <xf numFmtId="49" fontId="35" fillId="0" borderId="0" xfId="0" applyNumberFormat="1" applyFont="1"/>
    <xf numFmtId="0" fontId="36" fillId="0" borderId="0" xfId="0" applyFont="1"/>
    <xf numFmtId="0" fontId="36" fillId="0" borderId="0" xfId="0" applyFont="1" applyAlignment="1">
      <alignment wrapText="1"/>
    </xf>
    <xf numFmtId="0" fontId="35" fillId="0" borderId="0" xfId="0" applyFont="1" applyAlignment="1">
      <alignment horizontal="center" vertical="center" wrapText="1"/>
    </xf>
    <xf numFmtId="0" fontId="38" fillId="0" borderId="0" xfId="0" applyFont="1" applyAlignment="1">
      <alignment horizontal="center"/>
    </xf>
    <xf numFmtId="0" fontId="36" fillId="9" borderId="10"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41" fillId="0" borderId="9" xfId="0" applyFont="1" applyBorder="1" applyAlignment="1">
      <alignment horizontal="center" vertical="center"/>
    </xf>
    <xf numFmtId="0" fontId="42" fillId="4" borderId="8" xfId="0" applyFont="1" applyFill="1" applyBorder="1" applyAlignment="1">
      <alignment horizontal="center" vertical="center"/>
    </xf>
    <xf numFmtId="3" fontId="37" fillId="9" borderId="5" xfId="0" applyNumberFormat="1" applyFont="1" applyFill="1" applyBorder="1" applyAlignment="1">
      <alignment horizontal="center" vertical="center" wrapText="1"/>
    </xf>
    <xf numFmtId="0" fontId="37" fillId="9" borderId="5" xfId="0" applyFont="1" applyFill="1" applyBorder="1" applyAlignment="1">
      <alignment horizontal="center" vertical="center" wrapText="1"/>
    </xf>
    <xf numFmtId="0" fontId="37" fillId="9" borderId="7" xfId="0" applyFont="1" applyFill="1" applyBorder="1" applyAlignment="1">
      <alignment horizontal="center" vertical="center" wrapText="1"/>
    </xf>
    <xf numFmtId="0" fontId="37" fillId="9" borderId="9" xfId="0" applyFont="1" applyFill="1" applyBorder="1" applyAlignment="1">
      <alignment horizontal="center" vertical="center" wrapText="1"/>
    </xf>
    <xf numFmtId="0" fontId="37" fillId="9" borderId="8" xfId="0" applyFont="1" applyFill="1" applyBorder="1" applyAlignment="1">
      <alignment horizontal="center" vertical="center" wrapText="1"/>
    </xf>
    <xf numFmtId="3" fontId="38" fillId="10" borderId="1" xfId="0" applyNumberFormat="1" applyFont="1" applyFill="1" applyBorder="1" applyAlignment="1">
      <alignment horizontal="center" vertical="center"/>
    </xf>
    <xf numFmtId="0" fontId="35" fillId="10" borderId="1" xfId="0" applyFont="1" applyFill="1" applyBorder="1"/>
    <xf numFmtId="0" fontId="36" fillId="0" borderId="1" xfId="0" applyFont="1" applyFill="1" applyBorder="1" applyAlignment="1">
      <alignment horizontal="center" vertical="center" wrapText="1"/>
    </xf>
    <xf numFmtId="0" fontId="36" fillId="0" borderId="1" xfId="0" applyFont="1" applyFill="1" applyBorder="1" applyAlignment="1">
      <alignment horizontal="left" vertical="center" wrapText="1" indent="1"/>
    </xf>
    <xf numFmtId="0" fontId="36" fillId="0" borderId="1" xfId="0" applyFont="1" applyFill="1" applyBorder="1" applyAlignment="1">
      <alignment horizontal="center" vertical="center"/>
    </xf>
    <xf numFmtId="3" fontId="36" fillId="0" borderId="1" xfId="0" applyNumberFormat="1" applyFont="1" applyFill="1" applyBorder="1" applyAlignment="1">
      <alignment horizontal="center" vertical="center"/>
    </xf>
    <xf numFmtId="3" fontId="36" fillId="0" borderId="1" xfId="0" applyNumberFormat="1" applyFont="1" applyFill="1" applyBorder="1" applyAlignment="1">
      <alignment horizontal="center" vertical="center" wrapText="1"/>
    </xf>
    <xf numFmtId="9" fontId="36" fillId="0" borderId="1" xfId="1" applyFont="1" applyFill="1" applyBorder="1" applyAlignment="1">
      <alignment horizontal="center" vertical="center" wrapText="1"/>
    </xf>
    <xf numFmtId="14" fontId="36" fillId="0" borderId="1" xfId="0" applyNumberFormat="1" applyFont="1" applyFill="1" applyBorder="1" applyAlignment="1">
      <alignment horizontal="center" vertical="center" wrapText="1"/>
    </xf>
    <xf numFmtId="14" fontId="36" fillId="7" borderId="1" xfId="0" applyNumberFormat="1" applyFont="1" applyFill="1" applyBorder="1" applyAlignment="1">
      <alignment horizontal="center" vertical="center" wrapText="1"/>
    </xf>
    <xf numFmtId="14" fontId="36" fillId="8" borderId="1" xfId="0" applyNumberFormat="1" applyFont="1" applyFill="1" applyBorder="1" applyAlignment="1">
      <alignment horizontal="center" vertical="center" wrapText="1"/>
    </xf>
    <xf numFmtId="49" fontId="36" fillId="0" borderId="1" xfId="5" applyNumberFormat="1" applyFont="1" applyFill="1" applyBorder="1" applyAlignment="1">
      <alignment horizontal="center" vertical="center"/>
    </xf>
    <xf numFmtId="14" fontId="36" fillId="11" borderId="1" xfId="0" applyNumberFormat="1" applyFont="1" applyFill="1" applyBorder="1" applyAlignment="1">
      <alignment horizontal="center" vertical="center"/>
    </xf>
    <xf numFmtId="0" fontId="35" fillId="0" borderId="1" xfId="0" applyFont="1" applyBorder="1" applyAlignment="1">
      <alignment vertical="top" wrapText="1"/>
    </xf>
    <xf numFmtId="49" fontId="36" fillId="0" borderId="1" xfId="310" applyNumberFormat="1" applyFont="1" applyFill="1" applyBorder="1" applyAlignment="1">
      <alignment horizontal="center" vertical="center"/>
    </xf>
    <xf numFmtId="49" fontId="36" fillId="0" borderId="1" xfId="310" applyNumberFormat="1" applyFont="1" applyFill="1" applyBorder="1" applyAlignment="1">
      <alignment horizontal="left" vertical="center" wrapText="1" indent="1"/>
    </xf>
    <xf numFmtId="3" fontId="36" fillId="2" borderId="1" xfId="0" applyNumberFormat="1" applyFont="1" applyFill="1" applyBorder="1" applyAlignment="1">
      <alignment horizontal="center" vertical="center" wrapText="1"/>
    </xf>
    <xf numFmtId="3" fontId="36" fillId="2" borderId="1" xfId="0" applyNumberFormat="1" applyFont="1" applyFill="1" applyBorder="1" applyAlignment="1">
      <alignment horizontal="center" vertical="center"/>
    </xf>
    <xf numFmtId="9" fontId="36" fillId="2" borderId="1" xfId="1" applyFont="1" applyFill="1" applyBorder="1" applyAlignment="1">
      <alignment horizontal="center" vertical="center" wrapText="1"/>
    </xf>
    <xf numFmtId="49" fontId="36" fillId="0" borderId="1" xfId="5" applyNumberFormat="1" applyFont="1" applyFill="1" applyBorder="1" applyAlignment="1">
      <alignment horizontal="left" vertical="center" wrapText="1" indent="1"/>
    </xf>
    <xf numFmtId="14" fontId="36" fillId="8" borderId="1" xfId="0" applyNumberFormat="1" applyFont="1" applyFill="1" applyBorder="1" applyAlignment="1">
      <alignment horizontal="center" vertical="center"/>
    </xf>
    <xf numFmtId="0" fontId="35" fillId="0" borderId="1" xfId="0" applyFont="1" applyBorder="1" applyAlignment="1">
      <alignment horizontal="center" vertical="center"/>
    </xf>
    <xf numFmtId="0" fontId="35" fillId="3" borderId="1" xfId="0" applyFont="1" applyFill="1" applyBorder="1" applyAlignment="1">
      <alignment horizontal="center" vertical="center"/>
    </xf>
    <xf numFmtId="0" fontId="35" fillId="0" borderId="1" xfId="0" applyFont="1" applyBorder="1"/>
    <xf numFmtId="0" fontId="36" fillId="0" borderId="1" xfId="0" applyNumberFormat="1" applyFont="1" applyFill="1" applyBorder="1" applyAlignment="1">
      <alignment horizontal="center" vertical="center" wrapText="1"/>
    </xf>
    <xf numFmtId="14" fontId="35" fillId="3" borderId="1" xfId="0" applyNumberFormat="1" applyFont="1" applyFill="1" applyBorder="1" applyAlignment="1">
      <alignment horizontal="center" vertical="center"/>
    </xf>
    <xf numFmtId="3" fontId="37" fillId="10" borderId="1" xfId="0" applyNumberFormat="1" applyFont="1" applyFill="1" applyBorder="1" applyAlignment="1">
      <alignment horizontal="center" vertical="center" wrapText="1"/>
    </xf>
    <xf numFmtId="3" fontId="36" fillId="10" borderId="1" xfId="0" applyNumberFormat="1" applyFont="1" applyFill="1" applyBorder="1" applyAlignment="1">
      <alignment horizontal="center" vertical="center" wrapText="1"/>
    </xf>
    <xf numFmtId="3" fontId="36" fillId="10" borderId="1" xfId="0" applyNumberFormat="1" applyFont="1" applyFill="1" applyBorder="1" applyAlignment="1">
      <alignment horizontal="center" vertical="center"/>
    </xf>
    <xf numFmtId="9" fontId="36" fillId="10" borderId="1" xfId="1" applyFont="1" applyFill="1" applyBorder="1" applyAlignment="1">
      <alignment horizontal="center" vertical="center" wrapText="1"/>
    </xf>
    <xf numFmtId="49" fontId="36" fillId="3" borderId="1" xfId="5" applyNumberFormat="1" applyFont="1" applyFill="1" applyBorder="1" applyAlignment="1">
      <alignment horizontal="center" vertical="center"/>
    </xf>
    <xf numFmtId="49" fontId="36" fillId="3" borderId="1" xfId="5" applyNumberFormat="1" applyFont="1" applyFill="1" applyBorder="1" applyAlignment="1">
      <alignment horizontal="left" vertical="center" wrapText="1" indent="1"/>
    </xf>
    <xf numFmtId="0" fontId="36" fillId="3" borderId="1" xfId="0" applyFont="1" applyFill="1" applyBorder="1" applyAlignment="1">
      <alignment horizontal="center" vertical="center"/>
    </xf>
    <xf numFmtId="3" fontId="36" fillId="3" borderId="1" xfId="0" applyNumberFormat="1" applyFont="1" applyFill="1" applyBorder="1" applyAlignment="1">
      <alignment horizontal="center" vertical="center" wrapText="1"/>
    </xf>
    <xf numFmtId="3" fontId="36" fillId="3" borderId="1" xfId="0" applyNumberFormat="1" applyFont="1" applyFill="1" applyBorder="1" applyAlignment="1">
      <alignment horizontal="center" vertical="center"/>
    </xf>
    <xf numFmtId="9" fontId="36" fillId="3" borderId="1" xfId="1" applyFont="1" applyFill="1" applyBorder="1" applyAlignment="1">
      <alignment horizontal="center" vertical="center" wrapText="1"/>
    </xf>
    <xf numFmtId="14" fontId="36" fillId="3" borderId="1" xfId="0" applyNumberFormat="1" applyFont="1" applyFill="1" applyBorder="1" applyAlignment="1">
      <alignment horizontal="center" vertical="center"/>
    </xf>
    <xf numFmtId="14" fontId="35" fillId="3" borderId="1" xfId="0" applyNumberFormat="1" applyFont="1" applyFill="1" applyBorder="1" applyAlignment="1">
      <alignment horizontal="center" vertical="center" wrapText="1"/>
    </xf>
    <xf numFmtId="14" fontId="35" fillId="7" borderId="1" xfId="0" applyNumberFormat="1" applyFont="1" applyFill="1" applyBorder="1" applyAlignment="1">
      <alignment horizontal="center" vertical="center" wrapText="1"/>
    </xf>
    <xf numFmtId="0" fontId="36" fillId="0" borderId="1" xfId="0" applyFont="1" applyFill="1" applyBorder="1" applyAlignment="1">
      <alignment vertical="center" wrapText="1"/>
    </xf>
    <xf numFmtId="3" fontId="36" fillId="0" borderId="3" xfId="0" applyNumberFormat="1" applyFont="1" applyFill="1" applyBorder="1" applyAlignment="1">
      <alignment horizontal="center" vertical="center" wrapText="1"/>
    </xf>
    <xf numFmtId="3" fontId="44" fillId="0" borderId="1" xfId="0" applyNumberFormat="1" applyFont="1" applyFill="1" applyBorder="1" applyAlignment="1">
      <alignment horizontal="center" vertical="center" wrapText="1"/>
    </xf>
    <xf numFmtId="49" fontId="36" fillId="0" borderId="1" xfId="16059" applyNumberFormat="1" applyFont="1" applyFill="1" applyBorder="1" applyAlignment="1">
      <alignment horizontal="center" vertical="center"/>
    </xf>
    <xf numFmtId="49" fontId="36" fillId="0" borderId="1" xfId="16059" applyNumberFormat="1" applyFont="1" applyFill="1" applyBorder="1" applyAlignment="1">
      <alignment horizontal="left" vertical="center" wrapText="1" indent="1"/>
    </xf>
    <xf numFmtId="0" fontId="36" fillId="0" borderId="1" xfId="0" applyFont="1" applyFill="1" applyBorder="1" applyAlignment="1">
      <alignment horizontal="left" vertical="center" wrapText="1"/>
    </xf>
    <xf numFmtId="0" fontId="35" fillId="3" borderId="1" xfId="0" applyFont="1" applyFill="1" applyBorder="1" applyAlignment="1">
      <alignment horizontal="left" vertical="center" indent="1"/>
    </xf>
    <xf numFmtId="0" fontId="35" fillId="3" borderId="1" xfId="0" applyFont="1" applyFill="1" applyBorder="1" applyAlignment="1">
      <alignment horizontal="left" vertical="center" wrapText="1"/>
    </xf>
    <xf numFmtId="0" fontId="36" fillId="10" borderId="1" xfId="0" applyFont="1" applyFill="1" applyBorder="1" applyAlignment="1">
      <alignment horizontal="center" vertical="center"/>
    </xf>
    <xf numFmtId="14" fontId="36" fillId="10" borderId="1" xfId="0" applyNumberFormat="1" applyFont="1" applyFill="1" applyBorder="1" applyAlignment="1">
      <alignment horizontal="center" vertical="center" wrapText="1"/>
    </xf>
    <xf numFmtId="0" fontId="35" fillId="10" borderId="1" xfId="0" applyFont="1" applyFill="1" applyBorder="1" applyAlignment="1">
      <alignment horizontal="center" wrapText="1"/>
    </xf>
    <xf numFmtId="0" fontId="35" fillId="3" borderId="1" xfId="0" applyFont="1" applyFill="1" applyBorder="1"/>
    <xf numFmtId="0" fontId="35" fillId="0" borderId="0" xfId="0" applyFont="1" applyAlignment="1">
      <alignment horizontal="left" vertical="center"/>
    </xf>
    <xf numFmtId="9" fontId="35" fillId="0" borderId="0" xfId="0" applyNumberFormat="1" applyFont="1"/>
    <xf numFmtId="0" fontId="44" fillId="3" borderId="1" xfId="0" applyFont="1" applyFill="1" applyBorder="1" applyAlignment="1">
      <alignment vertical="center"/>
    </xf>
    <xf numFmtId="0" fontId="46" fillId="3" borderId="1" xfId="0" applyFont="1" applyFill="1" applyBorder="1" applyAlignment="1">
      <alignment horizontal="center" vertical="center"/>
    </xf>
    <xf numFmtId="3" fontId="46" fillId="3" borderId="1" xfId="0" applyNumberFormat="1" applyFont="1" applyFill="1" applyBorder="1" applyAlignment="1">
      <alignment horizontal="center" vertical="center"/>
    </xf>
    <xf numFmtId="0" fontId="35" fillId="0" borderId="0" xfId="0" applyFont="1" applyBorder="1" applyAlignment="1">
      <alignment horizontal="left" vertical="center"/>
    </xf>
    <xf numFmtId="0" fontId="35" fillId="0" borderId="0" xfId="0" applyFont="1" applyAlignment="1"/>
    <xf numFmtId="0" fontId="35" fillId="0" borderId="0" xfId="0" applyFont="1" applyAlignment="1">
      <alignment horizontal="left" vertical="top" wrapText="1"/>
    </xf>
    <xf numFmtId="0" fontId="35" fillId="0" borderId="0" xfId="0" applyFont="1" applyBorder="1" applyAlignment="1">
      <alignment horizontal="left"/>
    </xf>
    <xf numFmtId="3" fontId="35" fillId="0" borderId="0" xfId="0" applyNumberFormat="1" applyFont="1"/>
    <xf numFmtId="0" fontId="47" fillId="0" borderId="0" xfId="24797" applyFont="1" applyBorder="1" applyAlignment="1">
      <alignment horizontal="left"/>
    </xf>
    <xf numFmtId="14" fontId="36" fillId="0" borderId="1" xfId="0" applyNumberFormat="1" applyFont="1" applyFill="1" applyBorder="1" applyAlignment="1">
      <alignment horizontal="center" vertical="center" wrapText="1"/>
    </xf>
    <xf numFmtId="14" fontId="36" fillId="0" borderId="1" xfId="0" applyNumberFormat="1" applyFont="1" applyFill="1" applyBorder="1" applyAlignment="1">
      <alignment horizontal="center" vertical="center" wrapText="1"/>
    </xf>
    <xf numFmtId="14" fontId="36" fillId="0" borderId="1" xfId="0" applyNumberFormat="1" applyFont="1" applyFill="1" applyBorder="1" applyAlignment="1">
      <alignment horizontal="center" vertical="center" wrapText="1"/>
    </xf>
    <xf numFmtId="0" fontId="35" fillId="10" borderId="1" xfId="0" applyFont="1" applyFill="1" applyBorder="1" applyAlignment="1">
      <alignment horizontal="center"/>
    </xf>
    <xf numFmtId="14" fontId="36" fillId="10" borderId="1" xfId="0" applyNumberFormat="1" applyFont="1" applyFill="1" applyBorder="1" applyAlignment="1">
      <alignment horizontal="center" vertical="center"/>
    </xf>
    <xf numFmtId="0" fontId="36" fillId="0" borderId="7" xfId="0" applyNumberFormat="1" applyFont="1" applyFill="1" applyBorder="1" applyAlignment="1">
      <alignment horizontal="center" vertical="center" wrapText="1"/>
    </xf>
    <xf numFmtId="0" fontId="35" fillId="0" borderId="9" xfId="0" applyNumberFormat="1" applyFont="1" applyBorder="1" applyAlignment="1">
      <alignment horizontal="center" vertical="center" wrapText="1"/>
    </xf>
    <xf numFmtId="0" fontId="35" fillId="0" borderId="8" xfId="0" applyFont="1" applyBorder="1" applyAlignment="1">
      <alignment vertical="center" wrapText="1"/>
    </xf>
    <xf numFmtId="0" fontId="36" fillId="3" borderId="7" xfId="0" applyFont="1" applyFill="1" applyBorder="1" applyAlignment="1">
      <alignment vertical="center" wrapText="1"/>
    </xf>
    <xf numFmtId="0" fontId="36" fillId="0" borderId="2" xfId="0" applyFont="1" applyFill="1" applyBorder="1" applyAlignment="1">
      <alignment vertical="center" wrapText="1"/>
    </xf>
    <xf numFmtId="0" fontId="41" fillId="0" borderId="5" xfId="0" applyFont="1" applyBorder="1" applyAlignment="1">
      <alignment wrapText="1"/>
    </xf>
    <xf numFmtId="0" fontId="26" fillId="6" borderId="4"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37" fillId="9" borderId="2" xfId="0" applyFont="1" applyFill="1" applyBorder="1" applyAlignment="1">
      <alignment horizontal="center" vertical="center" wrapText="1"/>
    </xf>
    <xf numFmtId="0" fontId="37" fillId="9" borderId="3" xfId="0" applyFont="1" applyFill="1" applyBorder="1" applyAlignment="1">
      <alignment horizontal="center" vertical="center" wrapText="1"/>
    </xf>
    <xf numFmtId="0" fontId="37" fillId="9" borderId="5"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37" fillId="9" borderId="4"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6" fillId="9" borderId="7" xfId="0" applyFont="1" applyFill="1" applyBorder="1" applyAlignment="1">
      <alignment horizontal="center" vertical="center" wrapText="1"/>
    </xf>
    <xf numFmtId="0" fontId="36" fillId="9" borderId="9" xfId="0" applyFont="1" applyFill="1" applyBorder="1" applyAlignment="1">
      <alignment horizontal="center" vertical="center" wrapText="1"/>
    </xf>
    <xf numFmtId="3" fontId="36" fillId="4" borderId="3" xfId="16059" applyNumberFormat="1" applyFont="1" applyFill="1" applyBorder="1" applyAlignment="1" applyProtection="1">
      <alignment horizontal="center" vertical="center" wrapText="1"/>
      <protection locked="0"/>
    </xf>
    <xf numFmtId="3" fontId="36" fillId="4" borderId="5" xfId="16059" applyNumberFormat="1" applyFont="1" applyFill="1" applyBorder="1" applyAlignment="1" applyProtection="1">
      <alignment horizontal="center" vertical="center" wrapText="1"/>
      <protection locked="0"/>
    </xf>
    <xf numFmtId="3" fontId="36" fillId="4" borderId="1" xfId="16059" applyNumberFormat="1" applyFont="1" applyFill="1" applyBorder="1" applyAlignment="1" applyProtection="1">
      <alignment horizontal="center" vertical="center" wrapText="1"/>
      <protection locked="0"/>
    </xf>
    <xf numFmtId="3" fontId="36" fillId="4" borderId="2" xfId="16059" applyNumberFormat="1" applyFont="1" applyFill="1" applyBorder="1" applyAlignment="1" applyProtection="1">
      <alignment horizontal="center" vertical="center" wrapText="1"/>
      <protection locked="0"/>
    </xf>
    <xf numFmtId="0" fontId="36" fillId="0" borderId="0" xfId="0" applyFont="1" applyAlignment="1">
      <alignment horizontal="right" vertical="center" wrapText="1"/>
    </xf>
    <xf numFmtId="0" fontId="36" fillId="9" borderId="11" xfId="0" applyFont="1" applyFill="1" applyBorder="1" applyAlignment="1">
      <alignment horizontal="center" vertical="center" wrapText="1"/>
    </xf>
    <xf numFmtId="0" fontId="36" fillId="9" borderId="12" xfId="0" applyFont="1" applyFill="1" applyBorder="1" applyAlignment="1">
      <alignment horizontal="center" vertical="center" wrapText="1"/>
    </xf>
    <xf numFmtId="0" fontId="36" fillId="9" borderId="13" xfId="0" applyFont="1" applyFill="1" applyBorder="1" applyAlignment="1">
      <alignment horizontal="center" vertical="center" wrapText="1"/>
    </xf>
    <xf numFmtId="0" fontId="37" fillId="9" borderId="7" xfId="0" applyFont="1" applyFill="1" applyBorder="1" applyAlignment="1">
      <alignment horizontal="center" vertical="center" wrapText="1"/>
    </xf>
    <xf numFmtId="0" fontId="37" fillId="9" borderId="9" xfId="0" applyFont="1" applyFill="1" applyBorder="1" applyAlignment="1">
      <alignment horizontal="center" vertical="center" wrapText="1"/>
    </xf>
    <xf numFmtId="0" fontId="37" fillId="9" borderId="8" xfId="0" applyFont="1" applyFill="1" applyBorder="1" applyAlignment="1">
      <alignment horizontal="center" vertical="center" wrapText="1"/>
    </xf>
    <xf numFmtId="0" fontId="37" fillId="0" borderId="0" xfId="0" applyFont="1" applyAlignment="1">
      <alignment horizontal="center"/>
    </xf>
    <xf numFmtId="0" fontId="36" fillId="9" borderId="8" xfId="0" applyFont="1" applyFill="1" applyBorder="1" applyAlignment="1">
      <alignment horizontal="center" vertical="center" wrapText="1"/>
    </xf>
    <xf numFmtId="0" fontId="37" fillId="9" borderId="7" xfId="0" applyFont="1" applyFill="1" applyBorder="1" applyAlignment="1">
      <alignment horizontal="right" vertical="center" wrapText="1"/>
    </xf>
    <xf numFmtId="0" fontId="37" fillId="9" borderId="9" xfId="0" applyFont="1" applyFill="1" applyBorder="1" applyAlignment="1">
      <alignment horizontal="right" vertical="center" wrapText="1"/>
    </xf>
    <xf numFmtId="0" fontId="37" fillId="9" borderId="8" xfId="0" applyFont="1" applyFill="1" applyBorder="1" applyAlignment="1">
      <alignment horizontal="right" vertical="center" wrapText="1"/>
    </xf>
    <xf numFmtId="0" fontId="41" fillId="0" borderId="9" xfId="0" applyFont="1" applyBorder="1" applyAlignment="1">
      <alignment horizontal="right" vertical="center" wrapText="1"/>
    </xf>
    <xf numFmtId="0" fontId="35" fillId="0" borderId="0" xfId="0" applyFont="1" applyAlignment="1">
      <alignment horizontal="left" vertical="top" wrapText="1"/>
    </xf>
    <xf numFmtId="0" fontId="44" fillId="3" borderId="1" xfId="0" applyFont="1" applyFill="1" applyBorder="1" applyAlignment="1">
      <alignment horizontal="center" vertical="center" wrapText="1"/>
    </xf>
    <xf numFmtId="0" fontId="35" fillId="0" borderId="0" xfId="0" applyFont="1" applyAlignment="1">
      <alignment horizontal="left"/>
    </xf>
    <xf numFmtId="0" fontId="37" fillId="6" borderId="1" xfId="0" applyFont="1" applyFill="1" applyBorder="1" applyAlignment="1">
      <alignment horizontal="center" vertical="center" wrapText="1"/>
    </xf>
    <xf numFmtId="0" fontId="41" fillId="0" borderId="9" xfId="0" applyFont="1" applyBorder="1" applyAlignment="1">
      <alignment vertical="center" wrapText="1"/>
    </xf>
    <xf numFmtId="0" fontId="41" fillId="0" borderId="8" xfId="0" applyFont="1" applyBorder="1" applyAlignment="1">
      <alignment vertical="center" wrapText="1"/>
    </xf>
  </cellXfs>
  <cellStyles count="36678">
    <cellStyle name="Comma 2" xfId="74"/>
    <cellStyle name="Comma 2 10" xfId="8969"/>
    <cellStyle name="Comma 2 10 10" xfId="24930"/>
    <cellStyle name="Comma 2 10 10 2" xfId="34434"/>
    <cellStyle name="Comma 2 10 11" xfId="27306"/>
    <cellStyle name="Comma 2 10 2" xfId="17999"/>
    <cellStyle name="Comma 2 10 2 10" xfId="27504"/>
    <cellStyle name="Comma 2 10 2 2" xfId="18395"/>
    <cellStyle name="Comma 2 10 2 2 2" xfId="20771"/>
    <cellStyle name="Comma 2 10 2 2 2 2" xfId="30276"/>
    <cellStyle name="Comma 2 10 2 2 3" xfId="23147"/>
    <cellStyle name="Comma 2 10 2 2 3 2" xfId="32652"/>
    <cellStyle name="Comma 2 10 2 2 4" xfId="25524"/>
    <cellStyle name="Comma 2 10 2 2 4 2" xfId="35028"/>
    <cellStyle name="Comma 2 10 2 2 5" xfId="27900"/>
    <cellStyle name="Comma 2 10 2 3" xfId="18791"/>
    <cellStyle name="Comma 2 10 2 3 2" xfId="21167"/>
    <cellStyle name="Comma 2 10 2 3 2 2" xfId="30672"/>
    <cellStyle name="Comma 2 10 2 3 3" xfId="23543"/>
    <cellStyle name="Comma 2 10 2 3 3 2" xfId="33048"/>
    <cellStyle name="Comma 2 10 2 3 4" xfId="25920"/>
    <cellStyle name="Comma 2 10 2 3 4 2" xfId="35424"/>
    <cellStyle name="Comma 2 10 2 3 5" xfId="28296"/>
    <cellStyle name="Comma 2 10 2 4" xfId="19187"/>
    <cellStyle name="Comma 2 10 2 4 2" xfId="21563"/>
    <cellStyle name="Comma 2 10 2 4 2 2" xfId="31068"/>
    <cellStyle name="Comma 2 10 2 4 3" xfId="23939"/>
    <cellStyle name="Comma 2 10 2 4 3 2" xfId="33444"/>
    <cellStyle name="Comma 2 10 2 4 4" xfId="26316"/>
    <cellStyle name="Comma 2 10 2 4 4 2" xfId="35820"/>
    <cellStyle name="Comma 2 10 2 4 5" xfId="28692"/>
    <cellStyle name="Comma 2 10 2 5" xfId="19583"/>
    <cellStyle name="Comma 2 10 2 5 2" xfId="21959"/>
    <cellStyle name="Comma 2 10 2 5 2 2" xfId="31464"/>
    <cellStyle name="Comma 2 10 2 5 3" xfId="24335"/>
    <cellStyle name="Comma 2 10 2 5 3 2" xfId="33840"/>
    <cellStyle name="Comma 2 10 2 5 4" xfId="26712"/>
    <cellStyle name="Comma 2 10 2 5 4 2" xfId="36216"/>
    <cellStyle name="Comma 2 10 2 5 5" xfId="29088"/>
    <cellStyle name="Comma 2 10 2 6" xfId="19979"/>
    <cellStyle name="Comma 2 10 2 6 2" xfId="22355"/>
    <cellStyle name="Comma 2 10 2 6 2 2" xfId="31860"/>
    <cellStyle name="Comma 2 10 2 6 3" xfId="24731"/>
    <cellStyle name="Comma 2 10 2 6 3 2" xfId="34236"/>
    <cellStyle name="Comma 2 10 2 6 4" xfId="27108"/>
    <cellStyle name="Comma 2 10 2 6 4 2" xfId="36612"/>
    <cellStyle name="Comma 2 10 2 6 5" xfId="29484"/>
    <cellStyle name="Comma 2 10 2 7" xfId="20375"/>
    <cellStyle name="Comma 2 10 2 7 2" xfId="29880"/>
    <cellStyle name="Comma 2 10 2 8" xfId="22751"/>
    <cellStyle name="Comma 2 10 2 8 2" xfId="32256"/>
    <cellStyle name="Comma 2 10 2 9" xfId="25128"/>
    <cellStyle name="Comma 2 10 2 9 2" xfId="34632"/>
    <cellStyle name="Comma 2 10 3" xfId="18197"/>
    <cellStyle name="Comma 2 10 3 2" xfId="20573"/>
    <cellStyle name="Comma 2 10 3 2 2" xfId="30078"/>
    <cellStyle name="Comma 2 10 3 3" xfId="22949"/>
    <cellStyle name="Comma 2 10 3 3 2" xfId="32454"/>
    <cellStyle name="Comma 2 10 3 4" xfId="25326"/>
    <cellStyle name="Comma 2 10 3 4 2" xfId="34830"/>
    <cellStyle name="Comma 2 10 3 5" xfId="27702"/>
    <cellStyle name="Comma 2 10 4" xfId="18593"/>
    <cellStyle name="Comma 2 10 4 2" xfId="20969"/>
    <cellStyle name="Comma 2 10 4 2 2" xfId="30474"/>
    <cellStyle name="Comma 2 10 4 3" xfId="23345"/>
    <cellStyle name="Comma 2 10 4 3 2" xfId="32850"/>
    <cellStyle name="Comma 2 10 4 4" xfId="25722"/>
    <cellStyle name="Comma 2 10 4 4 2" xfId="35226"/>
    <cellStyle name="Comma 2 10 4 5" xfId="28098"/>
    <cellStyle name="Comma 2 10 5" xfId="18989"/>
    <cellStyle name="Comma 2 10 5 2" xfId="21365"/>
    <cellStyle name="Comma 2 10 5 2 2" xfId="30870"/>
    <cellStyle name="Comma 2 10 5 3" xfId="23741"/>
    <cellStyle name="Comma 2 10 5 3 2" xfId="33246"/>
    <cellStyle name="Comma 2 10 5 4" xfId="26118"/>
    <cellStyle name="Comma 2 10 5 4 2" xfId="35622"/>
    <cellStyle name="Comma 2 10 5 5" xfId="28494"/>
    <cellStyle name="Comma 2 10 6" xfId="19385"/>
    <cellStyle name="Comma 2 10 6 2" xfId="21761"/>
    <cellStyle name="Comma 2 10 6 2 2" xfId="31266"/>
    <cellStyle name="Comma 2 10 6 3" xfId="24137"/>
    <cellStyle name="Comma 2 10 6 3 2" xfId="33642"/>
    <cellStyle name="Comma 2 10 6 4" xfId="26514"/>
    <cellStyle name="Comma 2 10 6 4 2" xfId="36018"/>
    <cellStyle name="Comma 2 10 6 5" xfId="28890"/>
    <cellStyle name="Comma 2 10 7" xfId="19781"/>
    <cellStyle name="Comma 2 10 7 2" xfId="22157"/>
    <cellStyle name="Comma 2 10 7 2 2" xfId="31662"/>
    <cellStyle name="Comma 2 10 7 3" xfId="24533"/>
    <cellStyle name="Comma 2 10 7 3 2" xfId="34038"/>
    <cellStyle name="Comma 2 10 7 4" xfId="26910"/>
    <cellStyle name="Comma 2 10 7 4 2" xfId="36414"/>
    <cellStyle name="Comma 2 10 7 5" xfId="29286"/>
    <cellStyle name="Comma 2 10 8" xfId="20177"/>
    <cellStyle name="Comma 2 10 8 2" xfId="29682"/>
    <cellStyle name="Comma 2 10 9" xfId="22553"/>
    <cellStyle name="Comma 2 10 9 2" xfId="32058"/>
    <cellStyle name="Comma 2 11" xfId="9104"/>
    <cellStyle name="Comma 2 11 10" xfId="27372"/>
    <cellStyle name="Comma 2 11 2" xfId="18263"/>
    <cellStyle name="Comma 2 11 2 2" xfId="20639"/>
    <cellStyle name="Comma 2 11 2 2 2" xfId="30144"/>
    <cellStyle name="Comma 2 11 2 3" xfId="23015"/>
    <cellStyle name="Comma 2 11 2 3 2" xfId="32520"/>
    <cellStyle name="Comma 2 11 2 4" xfId="25392"/>
    <cellStyle name="Comma 2 11 2 4 2" xfId="34896"/>
    <cellStyle name="Comma 2 11 2 5" xfId="27768"/>
    <cellStyle name="Comma 2 11 3" xfId="18659"/>
    <cellStyle name="Comma 2 11 3 2" xfId="21035"/>
    <cellStyle name="Comma 2 11 3 2 2" xfId="30540"/>
    <cellStyle name="Comma 2 11 3 3" xfId="23411"/>
    <cellStyle name="Comma 2 11 3 3 2" xfId="32916"/>
    <cellStyle name="Comma 2 11 3 4" xfId="25788"/>
    <cellStyle name="Comma 2 11 3 4 2" xfId="35292"/>
    <cellStyle name="Comma 2 11 3 5" xfId="28164"/>
    <cellStyle name="Comma 2 11 4" xfId="19055"/>
    <cellStyle name="Comma 2 11 4 2" xfId="21431"/>
    <cellStyle name="Comma 2 11 4 2 2" xfId="30936"/>
    <cellStyle name="Comma 2 11 4 3" xfId="23807"/>
    <cellStyle name="Comma 2 11 4 3 2" xfId="33312"/>
    <cellStyle name="Comma 2 11 4 4" xfId="26184"/>
    <cellStyle name="Comma 2 11 4 4 2" xfId="35688"/>
    <cellStyle name="Comma 2 11 4 5" xfId="28560"/>
    <cellStyle name="Comma 2 11 5" xfId="19451"/>
    <cellStyle name="Comma 2 11 5 2" xfId="21827"/>
    <cellStyle name="Comma 2 11 5 2 2" xfId="31332"/>
    <cellStyle name="Comma 2 11 5 3" xfId="24203"/>
    <cellStyle name="Comma 2 11 5 3 2" xfId="33708"/>
    <cellStyle name="Comma 2 11 5 4" xfId="26580"/>
    <cellStyle name="Comma 2 11 5 4 2" xfId="36084"/>
    <cellStyle name="Comma 2 11 5 5" xfId="28956"/>
    <cellStyle name="Comma 2 11 6" xfId="19847"/>
    <cellStyle name="Comma 2 11 6 2" xfId="22223"/>
    <cellStyle name="Comma 2 11 6 2 2" xfId="31728"/>
    <cellStyle name="Comma 2 11 6 3" xfId="24599"/>
    <cellStyle name="Comma 2 11 6 3 2" xfId="34104"/>
    <cellStyle name="Comma 2 11 6 4" xfId="26976"/>
    <cellStyle name="Comma 2 11 6 4 2" xfId="36480"/>
    <cellStyle name="Comma 2 11 6 5" xfId="29352"/>
    <cellStyle name="Comma 2 11 7" xfId="20243"/>
    <cellStyle name="Comma 2 11 7 2" xfId="29748"/>
    <cellStyle name="Comma 2 11 8" xfId="22619"/>
    <cellStyle name="Comma 2 11 8 2" xfId="32124"/>
    <cellStyle name="Comma 2 11 9" xfId="24996"/>
    <cellStyle name="Comma 2 11 9 2" xfId="34500"/>
    <cellStyle name="Comma 2 12" xfId="18065"/>
    <cellStyle name="Comma 2 12 2" xfId="20441"/>
    <cellStyle name="Comma 2 12 2 2" xfId="29946"/>
    <cellStyle name="Comma 2 12 3" xfId="22817"/>
    <cellStyle name="Comma 2 12 3 2" xfId="32322"/>
    <cellStyle name="Comma 2 12 4" xfId="25194"/>
    <cellStyle name="Comma 2 12 4 2" xfId="34698"/>
    <cellStyle name="Comma 2 12 5" xfId="27570"/>
    <cellStyle name="Comma 2 13" xfId="18461"/>
    <cellStyle name="Comma 2 13 2" xfId="20837"/>
    <cellStyle name="Comma 2 13 2 2" xfId="30342"/>
    <cellStyle name="Comma 2 13 3" xfId="23213"/>
    <cellStyle name="Comma 2 13 3 2" xfId="32718"/>
    <cellStyle name="Comma 2 13 4" xfId="25590"/>
    <cellStyle name="Comma 2 13 4 2" xfId="35094"/>
    <cellStyle name="Comma 2 13 5" xfId="27966"/>
    <cellStyle name="Comma 2 14" xfId="18857"/>
    <cellStyle name="Comma 2 14 2" xfId="21233"/>
    <cellStyle name="Comma 2 14 2 2" xfId="30738"/>
    <cellStyle name="Comma 2 14 3" xfId="23609"/>
    <cellStyle name="Comma 2 14 3 2" xfId="33114"/>
    <cellStyle name="Comma 2 14 4" xfId="25986"/>
    <cellStyle name="Comma 2 14 4 2" xfId="35490"/>
    <cellStyle name="Comma 2 14 5" xfId="28362"/>
    <cellStyle name="Comma 2 15" xfId="19253"/>
    <cellStyle name="Comma 2 15 2" xfId="21629"/>
    <cellStyle name="Comma 2 15 2 2" xfId="31134"/>
    <cellStyle name="Comma 2 15 3" xfId="24005"/>
    <cellStyle name="Comma 2 15 3 2" xfId="33510"/>
    <cellStyle name="Comma 2 15 4" xfId="26382"/>
    <cellStyle name="Comma 2 15 4 2" xfId="35886"/>
    <cellStyle name="Comma 2 15 5" xfId="28758"/>
    <cellStyle name="Comma 2 16" xfId="19649"/>
    <cellStyle name="Comma 2 16 2" xfId="22025"/>
    <cellStyle name="Comma 2 16 2 2" xfId="31530"/>
    <cellStyle name="Comma 2 16 3" xfId="24401"/>
    <cellStyle name="Comma 2 16 3 2" xfId="33906"/>
    <cellStyle name="Comma 2 16 4" xfId="26778"/>
    <cellStyle name="Comma 2 16 4 2" xfId="36282"/>
    <cellStyle name="Comma 2 16 5" xfId="29154"/>
    <cellStyle name="Comma 2 17" xfId="20045"/>
    <cellStyle name="Comma 2 17 2" xfId="29550"/>
    <cellStyle name="Comma 2 18" xfId="22421"/>
    <cellStyle name="Comma 2 18 2" xfId="31926"/>
    <cellStyle name="Comma 2 19" xfId="24798"/>
    <cellStyle name="Comma 2 19 2" xfId="34302"/>
    <cellStyle name="Comma 2 2" xfId="260"/>
    <cellStyle name="Comma 2 2 10" xfId="18859"/>
    <cellStyle name="Comma 2 2 10 2" xfId="21235"/>
    <cellStyle name="Comma 2 2 10 2 2" xfId="30740"/>
    <cellStyle name="Comma 2 2 10 3" xfId="23611"/>
    <cellStyle name="Comma 2 2 10 3 2" xfId="33116"/>
    <cellStyle name="Comma 2 2 10 4" xfId="25988"/>
    <cellStyle name="Comma 2 2 10 4 2" xfId="35492"/>
    <cellStyle name="Comma 2 2 10 5" xfId="28364"/>
    <cellStyle name="Comma 2 2 11" xfId="19255"/>
    <cellStyle name="Comma 2 2 11 2" xfId="21631"/>
    <cellStyle name="Comma 2 2 11 2 2" xfId="31136"/>
    <cellStyle name="Comma 2 2 11 3" xfId="24007"/>
    <cellStyle name="Comma 2 2 11 3 2" xfId="33512"/>
    <cellStyle name="Comma 2 2 11 4" xfId="26384"/>
    <cellStyle name="Comma 2 2 11 4 2" xfId="35888"/>
    <cellStyle name="Comma 2 2 11 5" xfId="28760"/>
    <cellStyle name="Comma 2 2 12" xfId="19651"/>
    <cellStyle name="Comma 2 2 12 2" xfId="22027"/>
    <cellStyle name="Comma 2 2 12 2 2" xfId="31532"/>
    <cellStyle name="Comma 2 2 12 3" xfId="24403"/>
    <cellStyle name="Comma 2 2 12 3 2" xfId="33908"/>
    <cellStyle name="Comma 2 2 12 4" xfId="26780"/>
    <cellStyle name="Comma 2 2 12 4 2" xfId="36284"/>
    <cellStyle name="Comma 2 2 12 5" xfId="29156"/>
    <cellStyle name="Comma 2 2 13" xfId="20047"/>
    <cellStyle name="Comma 2 2 13 2" xfId="29552"/>
    <cellStyle name="Comma 2 2 14" xfId="22423"/>
    <cellStyle name="Comma 2 2 14 2" xfId="31928"/>
    <cellStyle name="Comma 2 2 15" xfId="24800"/>
    <cellStyle name="Comma 2 2 15 2" xfId="34304"/>
    <cellStyle name="Comma 2 2 16" xfId="27176"/>
    <cellStyle name="Comma 2 2 2" xfId="1122"/>
    <cellStyle name="Comma 2 2 2 10" xfId="19266"/>
    <cellStyle name="Comma 2 2 2 10 2" xfId="21642"/>
    <cellStyle name="Comma 2 2 2 10 2 2" xfId="31147"/>
    <cellStyle name="Comma 2 2 2 10 3" xfId="24018"/>
    <cellStyle name="Comma 2 2 2 10 3 2" xfId="33523"/>
    <cellStyle name="Comma 2 2 2 10 4" xfId="26395"/>
    <cellStyle name="Comma 2 2 2 10 4 2" xfId="35899"/>
    <cellStyle name="Comma 2 2 2 10 5" xfId="28771"/>
    <cellStyle name="Comma 2 2 2 11" xfId="19662"/>
    <cellStyle name="Comma 2 2 2 11 2" xfId="22038"/>
    <cellStyle name="Comma 2 2 2 11 2 2" xfId="31543"/>
    <cellStyle name="Comma 2 2 2 11 3" xfId="24414"/>
    <cellStyle name="Comma 2 2 2 11 3 2" xfId="33919"/>
    <cellStyle name="Comma 2 2 2 11 4" xfId="26791"/>
    <cellStyle name="Comma 2 2 2 11 4 2" xfId="36295"/>
    <cellStyle name="Comma 2 2 2 11 5" xfId="29167"/>
    <cellStyle name="Comma 2 2 2 12" xfId="20058"/>
    <cellStyle name="Comma 2 2 2 12 2" xfId="29563"/>
    <cellStyle name="Comma 2 2 2 13" xfId="22434"/>
    <cellStyle name="Comma 2 2 2 13 2" xfId="31939"/>
    <cellStyle name="Comma 2 2 2 14" xfId="24811"/>
    <cellStyle name="Comma 2 2 2 14 2" xfId="34315"/>
    <cellStyle name="Comma 2 2 2 15" xfId="27187"/>
    <cellStyle name="Comma 2 2 2 2" xfId="2616"/>
    <cellStyle name="Comma 2 2 2 2 10" xfId="20080"/>
    <cellStyle name="Comma 2 2 2 2 10 2" xfId="29585"/>
    <cellStyle name="Comma 2 2 2 2 11" xfId="22456"/>
    <cellStyle name="Comma 2 2 2 2 11 2" xfId="31961"/>
    <cellStyle name="Comma 2 2 2 2 12" xfId="24833"/>
    <cellStyle name="Comma 2 2 2 2 12 2" xfId="34337"/>
    <cellStyle name="Comma 2 2 2 2 13" xfId="27209"/>
    <cellStyle name="Comma 2 2 2 2 2" xfId="7098"/>
    <cellStyle name="Comma 2 2 2 2 2 10" xfId="24899"/>
    <cellStyle name="Comma 2 2 2 2 2 10 2" xfId="34403"/>
    <cellStyle name="Comma 2 2 2 2 2 11" xfId="27275"/>
    <cellStyle name="Comma 2 2 2 2 2 2" xfId="16128"/>
    <cellStyle name="Comma 2 2 2 2 2 2 10" xfId="27473"/>
    <cellStyle name="Comma 2 2 2 2 2 2 2" xfId="18364"/>
    <cellStyle name="Comma 2 2 2 2 2 2 2 2" xfId="20740"/>
    <cellStyle name="Comma 2 2 2 2 2 2 2 2 2" xfId="30245"/>
    <cellStyle name="Comma 2 2 2 2 2 2 2 3" xfId="23116"/>
    <cellStyle name="Comma 2 2 2 2 2 2 2 3 2" xfId="32621"/>
    <cellStyle name="Comma 2 2 2 2 2 2 2 4" xfId="25493"/>
    <cellStyle name="Comma 2 2 2 2 2 2 2 4 2" xfId="34997"/>
    <cellStyle name="Comma 2 2 2 2 2 2 2 5" xfId="27869"/>
    <cellStyle name="Comma 2 2 2 2 2 2 3" xfId="18760"/>
    <cellStyle name="Comma 2 2 2 2 2 2 3 2" xfId="21136"/>
    <cellStyle name="Comma 2 2 2 2 2 2 3 2 2" xfId="30641"/>
    <cellStyle name="Comma 2 2 2 2 2 2 3 3" xfId="23512"/>
    <cellStyle name="Comma 2 2 2 2 2 2 3 3 2" xfId="33017"/>
    <cellStyle name="Comma 2 2 2 2 2 2 3 4" xfId="25889"/>
    <cellStyle name="Comma 2 2 2 2 2 2 3 4 2" xfId="35393"/>
    <cellStyle name="Comma 2 2 2 2 2 2 3 5" xfId="28265"/>
    <cellStyle name="Comma 2 2 2 2 2 2 4" xfId="19156"/>
    <cellStyle name="Comma 2 2 2 2 2 2 4 2" xfId="21532"/>
    <cellStyle name="Comma 2 2 2 2 2 2 4 2 2" xfId="31037"/>
    <cellStyle name="Comma 2 2 2 2 2 2 4 3" xfId="23908"/>
    <cellStyle name="Comma 2 2 2 2 2 2 4 3 2" xfId="33413"/>
    <cellStyle name="Comma 2 2 2 2 2 2 4 4" xfId="26285"/>
    <cellStyle name="Comma 2 2 2 2 2 2 4 4 2" xfId="35789"/>
    <cellStyle name="Comma 2 2 2 2 2 2 4 5" xfId="28661"/>
    <cellStyle name="Comma 2 2 2 2 2 2 5" xfId="19552"/>
    <cellStyle name="Comma 2 2 2 2 2 2 5 2" xfId="21928"/>
    <cellStyle name="Comma 2 2 2 2 2 2 5 2 2" xfId="31433"/>
    <cellStyle name="Comma 2 2 2 2 2 2 5 3" xfId="24304"/>
    <cellStyle name="Comma 2 2 2 2 2 2 5 3 2" xfId="33809"/>
    <cellStyle name="Comma 2 2 2 2 2 2 5 4" xfId="26681"/>
    <cellStyle name="Comma 2 2 2 2 2 2 5 4 2" xfId="36185"/>
    <cellStyle name="Comma 2 2 2 2 2 2 5 5" xfId="29057"/>
    <cellStyle name="Comma 2 2 2 2 2 2 6" xfId="19948"/>
    <cellStyle name="Comma 2 2 2 2 2 2 6 2" xfId="22324"/>
    <cellStyle name="Comma 2 2 2 2 2 2 6 2 2" xfId="31829"/>
    <cellStyle name="Comma 2 2 2 2 2 2 6 3" xfId="24700"/>
    <cellStyle name="Comma 2 2 2 2 2 2 6 3 2" xfId="34205"/>
    <cellStyle name="Comma 2 2 2 2 2 2 6 4" xfId="27077"/>
    <cellStyle name="Comma 2 2 2 2 2 2 6 4 2" xfId="36581"/>
    <cellStyle name="Comma 2 2 2 2 2 2 6 5" xfId="29453"/>
    <cellStyle name="Comma 2 2 2 2 2 2 7" xfId="20344"/>
    <cellStyle name="Comma 2 2 2 2 2 2 7 2" xfId="29849"/>
    <cellStyle name="Comma 2 2 2 2 2 2 8" xfId="22720"/>
    <cellStyle name="Comma 2 2 2 2 2 2 8 2" xfId="32225"/>
    <cellStyle name="Comma 2 2 2 2 2 2 9" xfId="25097"/>
    <cellStyle name="Comma 2 2 2 2 2 2 9 2" xfId="34601"/>
    <cellStyle name="Comma 2 2 2 2 2 3" xfId="18166"/>
    <cellStyle name="Comma 2 2 2 2 2 3 2" xfId="20542"/>
    <cellStyle name="Comma 2 2 2 2 2 3 2 2" xfId="30047"/>
    <cellStyle name="Comma 2 2 2 2 2 3 3" xfId="22918"/>
    <cellStyle name="Comma 2 2 2 2 2 3 3 2" xfId="32423"/>
    <cellStyle name="Comma 2 2 2 2 2 3 4" xfId="25295"/>
    <cellStyle name="Comma 2 2 2 2 2 3 4 2" xfId="34799"/>
    <cellStyle name="Comma 2 2 2 2 2 3 5" xfId="27671"/>
    <cellStyle name="Comma 2 2 2 2 2 4" xfId="18562"/>
    <cellStyle name="Comma 2 2 2 2 2 4 2" xfId="20938"/>
    <cellStyle name="Comma 2 2 2 2 2 4 2 2" xfId="30443"/>
    <cellStyle name="Comma 2 2 2 2 2 4 3" xfId="23314"/>
    <cellStyle name="Comma 2 2 2 2 2 4 3 2" xfId="32819"/>
    <cellStyle name="Comma 2 2 2 2 2 4 4" xfId="25691"/>
    <cellStyle name="Comma 2 2 2 2 2 4 4 2" xfId="35195"/>
    <cellStyle name="Comma 2 2 2 2 2 4 5" xfId="28067"/>
    <cellStyle name="Comma 2 2 2 2 2 5" xfId="18958"/>
    <cellStyle name="Comma 2 2 2 2 2 5 2" xfId="21334"/>
    <cellStyle name="Comma 2 2 2 2 2 5 2 2" xfId="30839"/>
    <cellStyle name="Comma 2 2 2 2 2 5 3" xfId="23710"/>
    <cellStyle name="Comma 2 2 2 2 2 5 3 2" xfId="33215"/>
    <cellStyle name="Comma 2 2 2 2 2 5 4" xfId="26087"/>
    <cellStyle name="Comma 2 2 2 2 2 5 4 2" xfId="35591"/>
    <cellStyle name="Comma 2 2 2 2 2 5 5" xfId="28463"/>
    <cellStyle name="Comma 2 2 2 2 2 6" xfId="19354"/>
    <cellStyle name="Comma 2 2 2 2 2 6 2" xfId="21730"/>
    <cellStyle name="Comma 2 2 2 2 2 6 2 2" xfId="31235"/>
    <cellStyle name="Comma 2 2 2 2 2 6 3" xfId="24106"/>
    <cellStyle name="Comma 2 2 2 2 2 6 3 2" xfId="33611"/>
    <cellStyle name="Comma 2 2 2 2 2 6 4" xfId="26483"/>
    <cellStyle name="Comma 2 2 2 2 2 6 4 2" xfId="35987"/>
    <cellStyle name="Comma 2 2 2 2 2 6 5" xfId="28859"/>
    <cellStyle name="Comma 2 2 2 2 2 7" xfId="19750"/>
    <cellStyle name="Comma 2 2 2 2 2 7 2" xfId="22126"/>
    <cellStyle name="Comma 2 2 2 2 2 7 2 2" xfId="31631"/>
    <cellStyle name="Comma 2 2 2 2 2 7 3" xfId="24502"/>
    <cellStyle name="Comma 2 2 2 2 2 7 3 2" xfId="34007"/>
    <cellStyle name="Comma 2 2 2 2 2 7 4" xfId="26879"/>
    <cellStyle name="Comma 2 2 2 2 2 7 4 2" xfId="36383"/>
    <cellStyle name="Comma 2 2 2 2 2 7 5" xfId="29255"/>
    <cellStyle name="Comma 2 2 2 2 2 8" xfId="20146"/>
    <cellStyle name="Comma 2 2 2 2 2 8 2" xfId="29651"/>
    <cellStyle name="Comma 2 2 2 2 2 9" xfId="22522"/>
    <cellStyle name="Comma 2 2 2 2 2 9 2" xfId="32027"/>
    <cellStyle name="Comma 2 2 2 2 3" xfId="9004"/>
    <cellStyle name="Comma 2 2 2 2 3 10" xfId="24965"/>
    <cellStyle name="Comma 2 2 2 2 3 10 2" xfId="34469"/>
    <cellStyle name="Comma 2 2 2 2 3 11" xfId="27341"/>
    <cellStyle name="Comma 2 2 2 2 3 2" xfId="18034"/>
    <cellStyle name="Comma 2 2 2 2 3 2 10" xfId="27539"/>
    <cellStyle name="Comma 2 2 2 2 3 2 2" xfId="18430"/>
    <cellStyle name="Comma 2 2 2 2 3 2 2 2" xfId="20806"/>
    <cellStyle name="Comma 2 2 2 2 3 2 2 2 2" xfId="30311"/>
    <cellStyle name="Comma 2 2 2 2 3 2 2 3" xfId="23182"/>
    <cellStyle name="Comma 2 2 2 2 3 2 2 3 2" xfId="32687"/>
    <cellStyle name="Comma 2 2 2 2 3 2 2 4" xfId="25559"/>
    <cellStyle name="Comma 2 2 2 2 3 2 2 4 2" xfId="35063"/>
    <cellStyle name="Comma 2 2 2 2 3 2 2 5" xfId="27935"/>
    <cellStyle name="Comma 2 2 2 2 3 2 3" xfId="18826"/>
    <cellStyle name="Comma 2 2 2 2 3 2 3 2" xfId="21202"/>
    <cellStyle name="Comma 2 2 2 2 3 2 3 2 2" xfId="30707"/>
    <cellStyle name="Comma 2 2 2 2 3 2 3 3" xfId="23578"/>
    <cellStyle name="Comma 2 2 2 2 3 2 3 3 2" xfId="33083"/>
    <cellStyle name="Comma 2 2 2 2 3 2 3 4" xfId="25955"/>
    <cellStyle name="Comma 2 2 2 2 3 2 3 4 2" xfId="35459"/>
    <cellStyle name="Comma 2 2 2 2 3 2 3 5" xfId="28331"/>
    <cellStyle name="Comma 2 2 2 2 3 2 4" xfId="19222"/>
    <cellStyle name="Comma 2 2 2 2 3 2 4 2" xfId="21598"/>
    <cellStyle name="Comma 2 2 2 2 3 2 4 2 2" xfId="31103"/>
    <cellStyle name="Comma 2 2 2 2 3 2 4 3" xfId="23974"/>
    <cellStyle name="Comma 2 2 2 2 3 2 4 3 2" xfId="33479"/>
    <cellStyle name="Comma 2 2 2 2 3 2 4 4" xfId="26351"/>
    <cellStyle name="Comma 2 2 2 2 3 2 4 4 2" xfId="35855"/>
    <cellStyle name="Comma 2 2 2 2 3 2 4 5" xfId="28727"/>
    <cellStyle name="Comma 2 2 2 2 3 2 5" xfId="19618"/>
    <cellStyle name="Comma 2 2 2 2 3 2 5 2" xfId="21994"/>
    <cellStyle name="Comma 2 2 2 2 3 2 5 2 2" xfId="31499"/>
    <cellStyle name="Comma 2 2 2 2 3 2 5 3" xfId="24370"/>
    <cellStyle name="Comma 2 2 2 2 3 2 5 3 2" xfId="33875"/>
    <cellStyle name="Comma 2 2 2 2 3 2 5 4" xfId="26747"/>
    <cellStyle name="Comma 2 2 2 2 3 2 5 4 2" xfId="36251"/>
    <cellStyle name="Comma 2 2 2 2 3 2 5 5" xfId="29123"/>
    <cellStyle name="Comma 2 2 2 2 3 2 6" xfId="20014"/>
    <cellStyle name="Comma 2 2 2 2 3 2 6 2" xfId="22390"/>
    <cellStyle name="Comma 2 2 2 2 3 2 6 2 2" xfId="31895"/>
    <cellStyle name="Comma 2 2 2 2 3 2 6 3" xfId="24766"/>
    <cellStyle name="Comma 2 2 2 2 3 2 6 3 2" xfId="34271"/>
    <cellStyle name="Comma 2 2 2 2 3 2 6 4" xfId="27143"/>
    <cellStyle name="Comma 2 2 2 2 3 2 6 4 2" xfId="36647"/>
    <cellStyle name="Comma 2 2 2 2 3 2 6 5" xfId="29519"/>
    <cellStyle name="Comma 2 2 2 2 3 2 7" xfId="20410"/>
    <cellStyle name="Comma 2 2 2 2 3 2 7 2" xfId="29915"/>
    <cellStyle name="Comma 2 2 2 2 3 2 8" xfId="22786"/>
    <cellStyle name="Comma 2 2 2 2 3 2 8 2" xfId="32291"/>
    <cellStyle name="Comma 2 2 2 2 3 2 9" xfId="25163"/>
    <cellStyle name="Comma 2 2 2 2 3 2 9 2" xfId="34667"/>
    <cellStyle name="Comma 2 2 2 2 3 3" xfId="18232"/>
    <cellStyle name="Comma 2 2 2 2 3 3 2" xfId="20608"/>
    <cellStyle name="Comma 2 2 2 2 3 3 2 2" xfId="30113"/>
    <cellStyle name="Comma 2 2 2 2 3 3 3" xfId="22984"/>
    <cellStyle name="Comma 2 2 2 2 3 3 3 2" xfId="32489"/>
    <cellStyle name="Comma 2 2 2 2 3 3 4" xfId="25361"/>
    <cellStyle name="Comma 2 2 2 2 3 3 4 2" xfId="34865"/>
    <cellStyle name="Comma 2 2 2 2 3 3 5" xfId="27737"/>
    <cellStyle name="Comma 2 2 2 2 3 4" xfId="18628"/>
    <cellStyle name="Comma 2 2 2 2 3 4 2" xfId="21004"/>
    <cellStyle name="Comma 2 2 2 2 3 4 2 2" xfId="30509"/>
    <cellStyle name="Comma 2 2 2 2 3 4 3" xfId="23380"/>
    <cellStyle name="Comma 2 2 2 2 3 4 3 2" xfId="32885"/>
    <cellStyle name="Comma 2 2 2 2 3 4 4" xfId="25757"/>
    <cellStyle name="Comma 2 2 2 2 3 4 4 2" xfId="35261"/>
    <cellStyle name="Comma 2 2 2 2 3 4 5" xfId="28133"/>
    <cellStyle name="Comma 2 2 2 2 3 5" xfId="19024"/>
    <cellStyle name="Comma 2 2 2 2 3 5 2" xfId="21400"/>
    <cellStyle name="Comma 2 2 2 2 3 5 2 2" xfId="30905"/>
    <cellStyle name="Comma 2 2 2 2 3 5 3" xfId="23776"/>
    <cellStyle name="Comma 2 2 2 2 3 5 3 2" xfId="33281"/>
    <cellStyle name="Comma 2 2 2 2 3 5 4" xfId="26153"/>
    <cellStyle name="Comma 2 2 2 2 3 5 4 2" xfId="35657"/>
    <cellStyle name="Comma 2 2 2 2 3 5 5" xfId="28529"/>
    <cellStyle name="Comma 2 2 2 2 3 6" xfId="19420"/>
    <cellStyle name="Comma 2 2 2 2 3 6 2" xfId="21796"/>
    <cellStyle name="Comma 2 2 2 2 3 6 2 2" xfId="31301"/>
    <cellStyle name="Comma 2 2 2 2 3 6 3" xfId="24172"/>
    <cellStyle name="Comma 2 2 2 2 3 6 3 2" xfId="33677"/>
    <cellStyle name="Comma 2 2 2 2 3 6 4" xfId="26549"/>
    <cellStyle name="Comma 2 2 2 2 3 6 4 2" xfId="36053"/>
    <cellStyle name="Comma 2 2 2 2 3 6 5" xfId="28925"/>
    <cellStyle name="Comma 2 2 2 2 3 7" xfId="19816"/>
    <cellStyle name="Comma 2 2 2 2 3 7 2" xfId="22192"/>
    <cellStyle name="Comma 2 2 2 2 3 7 2 2" xfId="31697"/>
    <cellStyle name="Comma 2 2 2 2 3 7 3" xfId="24568"/>
    <cellStyle name="Comma 2 2 2 2 3 7 3 2" xfId="34073"/>
    <cellStyle name="Comma 2 2 2 2 3 7 4" xfId="26945"/>
    <cellStyle name="Comma 2 2 2 2 3 7 4 2" xfId="36449"/>
    <cellStyle name="Comma 2 2 2 2 3 7 5" xfId="29321"/>
    <cellStyle name="Comma 2 2 2 2 3 8" xfId="20212"/>
    <cellStyle name="Comma 2 2 2 2 3 8 2" xfId="29717"/>
    <cellStyle name="Comma 2 2 2 2 3 9" xfId="22588"/>
    <cellStyle name="Comma 2 2 2 2 3 9 2" xfId="32093"/>
    <cellStyle name="Comma 2 2 2 2 4" xfId="11646"/>
    <cellStyle name="Comma 2 2 2 2 4 10" xfId="27407"/>
    <cellStyle name="Comma 2 2 2 2 4 2" xfId="18298"/>
    <cellStyle name="Comma 2 2 2 2 4 2 2" xfId="20674"/>
    <cellStyle name="Comma 2 2 2 2 4 2 2 2" xfId="30179"/>
    <cellStyle name="Comma 2 2 2 2 4 2 3" xfId="23050"/>
    <cellStyle name="Comma 2 2 2 2 4 2 3 2" xfId="32555"/>
    <cellStyle name="Comma 2 2 2 2 4 2 4" xfId="25427"/>
    <cellStyle name="Comma 2 2 2 2 4 2 4 2" xfId="34931"/>
    <cellStyle name="Comma 2 2 2 2 4 2 5" xfId="27803"/>
    <cellStyle name="Comma 2 2 2 2 4 3" xfId="18694"/>
    <cellStyle name="Comma 2 2 2 2 4 3 2" xfId="21070"/>
    <cellStyle name="Comma 2 2 2 2 4 3 2 2" xfId="30575"/>
    <cellStyle name="Comma 2 2 2 2 4 3 3" xfId="23446"/>
    <cellStyle name="Comma 2 2 2 2 4 3 3 2" xfId="32951"/>
    <cellStyle name="Comma 2 2 2 2 4 3 4" xfId="25823"/>
    <cellStyle name="Comma 2 2 2 2 4 3 4 2" xfId="35327"/>
    <cellStyle name="Comma 2 2 2 2 4 3 5" xfId="28199"/>
    <cellStyle name="Comma 2 2 2 2 4 4" xfId="19090"/>
    <cellStyle name="Comma 2 2 2 2 4 4 2" xfId="21466"/>
    <cellStyle name="Comma 2 2 2 2 4 4 2 2" xfId="30971"/>
    <cellStyle name="Comma 2 2 2 2 4 4 3" xfId="23842"/>
    <cellStyle name="Comma 2 2 2 2 4 4 3 2" xfId="33347"/>
    <cellStyle name="Comma 2 2 2 2 4 4 4" xfId="26219"/>
    <cellStyle name="Comma 2 2 2 2 4 4 4 2" xfId="35723"/>
    <cellStyle name="Comma 2 2 2 2 4 4 5" xfId="28595"/>
    <cellStyle name="Comma 2 2 2 2 4 5" xfId="19486"/>
    <cellStyle name="Comma 2 2 2 2 4 5 2" xfId="21862"/>
    <cellStyle name="Comma 2 2 2 2 4 5 2 2" xfId="31367"/>
    <cellStyle name="Comma 2 2 2 2 4 5 3" xfId="24238"/>
    <cellStyle name="Comma 2 2 2 2 4 5 3 2" xfId="33743"/>
    <cellStyle name="Comma 2 2 2 2 4 5 4" xfId="26615"/>
    <cellStyle name="Comma 2 2 2 2 4 5 4 2" xfId="36119"/>
    <cellStyle name="Comma 2 2 2 2 4 5 5" xfId="28991"/>
    <cellStyle name="Comma 2 2 2 2 4 6" xfId="19882"/>
    <cellStyle name="Comma 2 2 2 2 4 6 2" xfId="22258"/>
    <cellStyle name="Comma 2 2 2 2 4 6 2 2" xfId="31763"/>
    <cellStyle name="Comma 2 2 2 2 4 6 3" xfId="24634"/>
    <cellStyle name="Comma 2 2 2 2 4 6 3 2" xfId="34139"/>
    <cellStyle name="Comma 2 2 2 2 4 6 4" xfId="27011"/>
    <cellStyle name="Comma 2 2 2 2 4 6 4 2" xfId="36515"/>
    <cellStyle name="Comma 2 2 2 2 4 6 5" xfId="29387"/>
    <cellStyle name="Comma 2 2 2 2 4 7" xfId="20278"/>
    <cellStyle name="Comma 2 2 2 2 4 7 2" xfId="29783"/>
    <cellStyle name="Comma 2 2 2 2 4 8" xfId="22654"/>
    <cellStyle name="Comma 2 2 2 2 4 8 2" xfId="32159"/>
    <cellStyle name="Comma 2 2 2 2 4 9" xfId="25031"/>
    <cellStyle name="Comma 2 2 2 2 4 9 2" xfId="34535"/>
    <cellStyle name="Comma 2 2 2 2 5" xfId="18100"/>
    <cellStyle name="Comma 2 2 2 2 5 2" xfId="20476"/>
    <cellStyle name="Comma 2 2 2 2 5 2 2" xfId="29981"/>
    <cellStyle name="Comma 2 2 2 2 5 3" xfId="22852"/>
    <cellStyle name="Comma 2 2 2 2 5 3 2" xfId="32357"/>
    <cellStyle name="Comma 2 2 2 2 5 4" xfId="25229"/>
    <cellStyle name="Comma 2 2 2 2 5 4 2" xfId="34733"/>
    <cellStyle name="Comma 2 2 2 2 5 5" xfId="27605"/>
    <cellStyle name="Comma 2 2 2 2 6" xfId="18496"/>
    <cellStyle name="Comma 2 2 2 2 6 2" xfId="20872"/>
    <cellStyle name="Comma 2 2 2 2 6 2 2" xfId="30377"/>
    <cellStyle name="Comma 2 2 2 2 6 3" xfId="23248"/>
    <cellStyle name="Comma 2 2 2 2 6 3 2" xfId="32753"/>
    <cellStyle name="Comma 2 2 2 2 6 4" xfId="25625"/>
    <cellStyle name="Comma 2 2 2 2 6 4 2" xfId="35129"/>
    <cellStyle name="Comma 2 2 2 2 6 5" xfId="28001"/>
    <cellStyle name="Comma 2 2 2 2 7" xfId="18892"/>
    <cellStyle name="Comma 2 2 2 2 7 2" xfId="21268"/>
    <cellStyle name="Comma 2 2 2 2 7 2 2" xfId="30773"/>
    <cellStyle name="Comma 2 2 2 2 7 3" xfId="23644"/>
    <cellStyle name="Comma 2 2 2 2 7 3 2" xfId="33149"/>
    <cellStyle name="Comma 2 2 2 2 7 4" xfId="26021"/>
    <cellStyle name="Comma 2 2 2 2 7 4 2" xfId="35525"/>
    <cellStyle name="Comma 2 2 2 2 7 5" xfId="28397"/>
    <cellStyle name="Comma 2 2 2 2 8" xfId="19288"/>
    <cellStyle name="Comma 2 2 2 2 8 2" xfId="21664"/>
    <cellStyle name="Comma 2 2 2 2 8 2 2" xfId="31169"/>
    <cellStyle name="Comma 2 2 2 2 8 3" xfId="24040"/>
    <cellStyle name="Comma 2 2 2 2 8 3 2" xfId="33545"/>
    <cellStyle name="Comma 2 2 2 2 8 4" xfId="26417"/>
    <cellStyle name="Comma 2 2 2 2 8 4 2" xfId="35921"/>
    <cellStyle name="Comma 2 2 2 2 8 5" xfId="28793"/>
    <cellStyle name="Comma 2 2 2 2 9" xfId="19684"/>
    <cellStyle name="Comma 2 2 2 2 9 2" xfId="22060"/>
    <cellStyle name="Comma 2 2 2 2 9 2 2" xfId="31565"/>
    <cellStyle name="Comma 2 2 2 2 9 3" xfId="24436"/>
    <cellStyle name="Comma 2 2 2 2 9 3 2" xfId="33941"/>
    <cellStyle name="Comma 2 2 2 2 9 4" xfId="26813"/>
    <cellStyle name="Comma 2 2 2 2 9 4 2" xfId="36317"/>
    <cellStyle name="Comma 2 2 2 2 9 5" xfId="29189"/>
    <cellStyle name="Comma 2 2 2 3" xfId="4110"/>
    <cellStyle name="Comma 2 2 2 3 10" xfId="20102"/>
    <cellStyle name="Comma 2 2 2 3 10 2" xfId="29607"/>
    <cellStyle name="Comma 2 2 2 3 11" xfId="22478"/>
    <cellStyle name="Comma 2 2 2 3 11 2" xfId="31983"/>
    <cellStyle name="Comma 2 2 2 3 12" xfId="24855"/>
    <cellStyle name="Comma 2 2 2 3 12 2" xfId="34359"/>
    <cellStyle name="Comma 2 2 2 3 13" xfId="27231"/>
    <cellStyle name="Comma 2 2 2 3 2" xfId="8592"/>
    <cellStyle name="Comma 2 2 2 3 2 10" xfId="24921"/>
    <cellStyle name="Comma 2 2 2 3 2 10 2" xfId="34425"/>
    <cellStyle name="Comma 2 2 2 3 2 11" xfId="27297"/>
    <cellStyle name="Comma 2 2 2 3 2 2" xfId="17622"/>
    <cellStyle name="Comma 2 2 2 3 2 2 10" xfId="27495"/>
    <cellStyle name="Comma 2 2 2 3 2 2 2" xfId="18386"/>
    <cellStyle name="Comma 2 2 2 3 2 2 2 2" xfId="20762"/>
    <cellStyle name="Comma 2 2 2 3 2 2 2 2 2" xfId="30267"/>
    <cellStyle name="Comma 2 2 2 3 2 2 2 3" xfId="23138"/>
    <cellStyle name="Comma 2 2 2 3 2 2 2 3 2" xfId="32643"/>
    <cellStyle name="Comma 2 2 2 3 2 2 2 4" xfId="25515"/>
    <cellStyle name="Comma 2 2 2 3 2 2 2 4 2" xfId="35019"/>
    <cellStyle name="Comma 2 2 2 3 2 2 2 5" xfId="27891"/>
    <cellStyle name="Comma 2 2 2 3 2 2 3" xfId="18782"/>
    <cellStyle name="Comma 2 2 2 3 2 2 3 2" xfId="21158"/>
    <cellStyle name="Comma 2 2 2 3 2 2 3 2 2" xfId="30663"/>
    <cellStyle name="Comma 2 2 2 3 2 2 3 3" xfId="23534"/>
    <cellStyle name="Comma 2 2 2 3 2 2 3 3 2" xfId="33039"/>
    <cellStyle name="Comma 2 2 2 3 2 2 3 4" xfId="25911"/>
    <cellStyle name="Comma 2 2 2 3 2 2 3 4 2" xfId="35415"/>
    <cellStyle name="Comma 2 2 2 3 2 2 3 5" xfId="28287"/>
    <cellStyle name="Comma 2 2 2 3 2 2 4" xfId="19178"/>
    <cellStyle name="Comma 2 2 2 3 2 2 4 2" xfId="21554"/>
    <cellStyle name="Comma 2 2 2 3 2 2 4 2 2" xfId="31059"/>
    <cellStyle name="Comma 2 2 2 3 2 2 4 3" xfId="23930"/>
    <cellStyle name="Comma 2 2 2 3 2 2 4 3 2" xfId="33435"/>
    <cellStyle name="Comma 2 2 2 3 2 2 4 4" xfId="26307"/>
    <cellStyle name="Comma 2 2 2 3 2 2 4 4 2" xfId="35811"/>
    <cellStyle name="Comma 2 2 2 3 2 2 4 5" xfId="28683"/>
    <cellStyle name="Comma 2 2 2 3 2 2 5" xfId="19574"/>
    <cellStyle name="Comma 2 2 2 3 2 2 5 2" xfId="21950"/>
    <cellStyle name="Comma 2 2 2 3 2 2 5 2 2" xfId="31455"/>
    <cellStyle name="Comma 2 2 2 3 2 2 5 3" xfId="24326"/>
    <cellStyle name="Comma 2 2 2 3 2 2 5 3 2" xfId="33831"/>
    <cellStyle name="Comma 2 2 2 3 2 2 5 4" xfId="26703"/>
    <cellStyle name="Comma 2 2 2 3 2 2 5 4 2" xfId="36207"/>
    <cellStyle name="Comma 2 2 2 3 2 2 5 5" xfId="29079"/>
    <cellStyle name="Comma 2 2 2 3 2 2 6" xfId="19970"/>
    <cellStyle name="Comma 2 2 2 3 2 2 6 2" xfId="22346"/>
    <cellStyle name="Comma 2 2 2 3 2 2 6 2 2" xfId="31851"/>
    <cellStyle name="Comma 2 2 2 3 2 2 6 3" xfId="24722"/>
    <cellStyle name="Comma 2 2 2 3 2 2 6 3 2" xfId="34227"/>
    <cellStyle name="Comma 2 2 2 3 2 2 6 4" xfId="27099"/>
    <cellStyle name="Comma 2 2 2 3 2 2 6 4 2" xfId="36603"/>
    <cellStyle name="Comma 2 2 2 3 2 2 6 5" xfId="29475"/>
    <cellStyle name="Comma 2 2 2 3 2 2 7" xfId="20366"/>
    <cellStyle name="Comma 2 2 2 3 2 2 7 2" xfId="29871"/>
    <cellStyle name="Comma 2 2 2 3 2 2 8" xfId="22742"/>
    <cellStyle name="Comma 2 2 2 3 2 2 8 2" xfId="32247"/>
    <cellStyle name="Comma 2 2 2 3 2 2 9" xfId="25119"/>
    <cellStyle name="Comma 2 2 2 3 2 2 9 2" xfId="34623"/>
    <cellStyle name="Comma 2 2 2 3 2 3" xfId="18188"/>
    <cellStyle name="Comma 2 2 2 3 2 3 2" xfId="20564"/>
    <cellStyle name="Comma 2 2 2 3 2 3 2 2" xfId="30069"/>
    <cellStyle name="Comma 2 2 2 3 2 3 3" xfId="22940"/>
    <cellStyle name="Comma 2 2 2 3 2 3 3 2" xfId="32445"/>
    <cellStyle name="Comma 2 2 2 3 2 3 4" xfId="25317"/>
    <cellStyle name="Comma 2 2 2 3 2 3 4 2" xfId="34821"/>
    <cellStyle name="Comma 2 2 2 3 2 3 5" xfId="27693"/>
    <cellStyle name="Comma 2 2 2 3 2 4" xfId="18584"/>
    <cellStyle name="Comma 2 2 2 3 2 4 2" xfId="20960"/>
    <cellStyle name="Comma 2 2 2 3 2 4 2 2" xfId="30465"/>
    <cellStyle name="Comma 2 2 2 3 2 4 3" xfId="23336"/>
    <cellStyle name="Comma 2 2 2 3 2 4 3 2" xfId="32841"/>
    <cellStyle name="Comma 2 2 2 3 2 4 4" xfId="25713"/>
    <cellStyle name="Comma 2 2 2 3 2 4 4 2" xfId="35217"/>
    <cellStyle name="Comma 2 2 2 3 2 4 5" xfId="28089"/>
    <cellStyle name="Comma 2 2 2 3 2 5" xfId="18980"/>
    <cellStyle name="Comma 2 2 2 3 2 5 2" xfId="21356"/>
    <cellStyle name="Comma 2 2 2 3 2 5 2 2" xfId="30861"/>
    <cellStyle name="Comma 2 2 2 3 2 5 3" xfId="23732"/>
    <cellStyle name="Comma 2 2 2 3 2 5 3 2" xfId="33237"/>
    <cellStyle name="Comma 2 2 2 3 2 5 4" xfId="26109"/>
    <cellStyle name="Comma 2 2 2 3 2 5 4 2" xfId="35613"/>
    <cellStyle name="Comma 2 2 2 3 2 5 5" xfId="28485"/>
    <cellStyle name="Comma 2 2 2 3 2 6" xfId="19376"/>
    <cellStyle name="Comma 2 2 2 3 2 6 2" xfId="21752"/>
    <cellStyle name="Comma 2 2 2 3 2 6 2 2" xfId="31257"/>
    <cellStyle name="Comma 2 2 2 3 2 6 3" xfId="24128"/>
    <cellStyle name="Comma 2 2 2 3 2 6 3 2" xfId="33633"/>
    <cellStyle name="Comma 2 2 2 3 2 6 4" xfId="26505"/>
    <cellStyle name="Comma 2 2 2 3 2 6 4 2" xfId="36009"/>
    <cellStyle name="Comma 2 2 2 3 2 6 5" xfId="28881"/>
    <cellStyle name="Comma 2 2 2 3 2 7" xfId="19772"/>
    <cellStyle name="Comma 2 2 2 3 2 7 2" xfId="22148"/>
    <cellStyle name="Comma 2 2 2 3 2 7 2 2" xfId="31653"/>
    <cellStyle name="Comma 2 2 2 3 2 7 3" xfId="24524"/>
    <cellStyle name="Comma 2 2 2 3 2 7 3 2" xfId="34029"/>
    <cellStyle name="Comma 2 2 2 3 2 7 4" xfId="26901"/>
    <cellStyle name="Comma 2 2 2 3 2 7 4 2" xfId="36405"/>
    <cellStyle name="Comma 2 2 2 3 2 7 5" xfId="29277"/>
    <cellStyle name="Comma 2 2 2 3 2 8" xfId="20168"/>
    <cellStyle name="Comma 2 2 2 3 2 8 2" xfId="29673"/>
    <cellStyle name="Comma 2 2 2 3 2 9" xfId="22544"/>
    <cellStyle name="Comma 2 2 2 3 2 9 2" xfId="32049"/>
    <cellStyle name="Comma 2 2 2 3 3" xfId="9026"/>
    <cellStyle name="Comma 2 2 2 3 3 10" xfId="24987"/>
    <cellStyle name="Comma 2 2 2 3 3 10 2" xfId="34491"/>
    <cellStyle name="Comma 2 2 2 3 3 11" xfId="27363"/>
    <cellStyle name="Comma 2 2 2 3 3 2" xfId="18056"/>
    <cellStyle name="Comma 2 2 2 3 3 2 10" xfId="27561"/>
    <cellStyle name="Comma 2 2 2 3 3 2 2" xfId="18452"/>
    <cellStyle name="Comma 2 2 2 3 3 2 2 2" xfId="20828"/>
    <cellStyle name="Comma 2 2 2 3 3 2 2 2 2" xfId="30333"/>
    <cellStyle name="Comma 2 2 2 3 3 2 2 3" xfId="23204"/>
    <cellStyle name="Comma 2 2 2 3 3 2 2 3 2" xfId="32709"/>
    <cellStyle name="Comma 2 2 2 3 3 2 2 4" xfId="25581"/>
    <cellStyle name="Comma 2 2 2 3 3 2 2 4 2" xfId="35085"/>
    <cellStyle name="Comma 2 2 2 3 3 2 2 5" xfId="27957"/>
    <cellStyle name="Comma 2 2 2 3 3 2 3" xfId="18848"/>
    <cellStyle name="Comma 2 2 2 3 3 2 3 2" xfId="21224"/>
    <cellStyle name="Comma 2 2 2 3 3 2 3 2 2" xfId="30729"/>
    <cellStyle name="Comma 2 2 2 3 3 2 3 3" xfId="23600"/>
    <cellStyle name="Comma 2 2 2 3 3 2 3 3 2" xfId="33105"/>
    <cellStyle name="Comma 2 2 2 3 3 2 3 4" xfId="25977"/>
    <cellStyle name="Comma 2 2 2 3 3 2 3 4 2" xfId="35481"/>
    <cellStyle name="Comma 2 2 2 3 3 2 3 5" xfId="28353"/>
    <cellStyle name="Comma 2 2 2 3 3 2 4" xfId="19244"/>
    <cellStyle name="Comma 2 2 2 3 3 2 4 2" xfId="21620"/>
    <cellStyle name="Comma 2 2 2 3 3 2 4 2 2" xfId="31125"/>
    <cellStyle name="Comma 2 2 2 3 3 2 4 3" xfId="23996"/>
    <cellStyle name="Comma 2 2 2 3 3 2 4 3 2" xfId="33501"/>
    <cellStyle name="Comma 2 2 2 3 3 2 4 4" xfId="26373"/>
    <cellStyle name="Comma 2 2 2 3 3 2 4 4 2" xfId="35877"/>
    <cellStyle name="Comma 2 2 2 3 3 2 4 5" xfId="28749"/>
    <cellStyle name="Comma 2 2 2 3 3 2 5" xfId="19640"/>
    <cellStyle name="Comma 2 2 2 3 3 2 5 2" xfId="22016"/>
    <cellStyle name="Comma 2 2 2 3 3 2 5 2 2" xfId="31521"/>
    <cellStyle name="Comma 2 2 2 3 3 2 5 3" xfId="24392"/>
    <cellStyle name="Comma 2 2 2 3 3 2 5 3 2" xfId="33897"/>
    <cellStyle name="Comma 2 2 2 3 3 2 5 4" xfId="26769"/>
    <cellStyle name="Comma 2 2 2 3 3 2 5 4 2" xfId="36273"/>
    <cellStyle name="Comma 2 2 2 3 3 2 5 5" xfId="29145"/>
    <cellStyle name="Comma 2 2 2 3 3 2 6" xfId="20036"/>
    <cellStyle name="Comma 2 2 2 3 3 2 6 2" xfId="22412"/>
    <cellStyle name="Comma 2 2 2 3 3 2 6 2 2" xfId="31917"/>
    <cellStyle name="Comma 2 2 2 3 3 2 6 3" xfId="24788"/>
    <cellStyle name="Comma 2 2 2 3 3 2 6 3 2" xfId="34293"/>
    <cellStyle name="Comma 2 2 2 3 3 2 6 4" xfId="27165"/>
    <cellStyle name="Comma 2 2 2 3 3 2 6 4 2" xfId="36669"/>
    <cellStyle name="Comma 2 2 2 3 3 2 6 5" xfId="29541"/>
    <cellStyle name="Comma 2 2 2 3 3 2 7" xfId="20432"/>
    <cellStyle name="Comma 2 2 2 3 3 2 7 2" xfId="29937"/>
    <cellStyle name="Comma 2 2 2 3 3 2 8" xfId="22808"/>
    <cellStyle name="Comma 2 2 2 3 3 2 8 2" xfId="32313"/>
    <cellStyle name="Comma 2 2 2 3 3 2 9" xfId="25185"/>
    <cellStyle name="Comma 2 2 2 3 3 2 9 2" xfId="34689"/>
    <cellStyle name="Comma 2 2 2 3 3 3" xfId="18254"/>
    <cellStyle name="Comma 2 2 2 3 3 3 2" xfId="20630"/>
    <cellStyle name="Comma 2 2 2 3 3 3 2 2" xfId="30135"/>
    <cellStyle name="Comma 2 2 2 3 3 3 3" xfId="23006"/>
    <cellStyle name="Comma 2 2 2 3 3 3 3 2" xfId="32511"/>
    <cellStyle name="Comma 2 2 2 3 3 3 4" xfId="25383"/>
    <cellStyle name="Comma 2 2 2 3 3 3 4 2" xfId="34887"/>
    <cellStyle name="Comma 2 2 2 3 3 3 5" xfId="27759"/>
    <cellStyle name="Comma 2 2 2 3 3 4" xfId="18650"/>
    <cellStyle name="Comma 2 2 2 3 3 4 2" xfId="21026"/>
    <cellStyle name="Comma 2 2 2 3 3 4 2 2" xfId="30531"/>
    <cellStyle name="Comma 2 2 2 3 3 4 3" xfId="23402"/>
    <cellStyle name="Comma 2 2 2 3 3 4 3 2" xfId="32907"/>
    <cellStyle name="Comma 2 2 2 3 3 4 4" xfId="25779"/>
    <cellStyle name="Comma 2 2 2 3 3 4 4 2" xfId="35283"/>
    <cellStyle name="Comma 2 2 2 3 3 4 5" xfId="28155"/>
    <cellStyle name="Comma 2 2 2 3 3 5" xfId="19046"/>
    <cellStyle name="Comma 2 2 2 3 3 5 2" xfId="21422"/>
    <cellStyle name="Comma 2 2 2 3 3 5 2 2" xfId="30927"/>
    <cellStyle name="Comma 2 2 2 3 3 5 3" xfId="23798"/>
    <cellStyle name="Comma 2 2 2 3 3 5 3 2" xfId="33303"/>
    <cellStyle name="Comma 2 2 2 3 3 5 4" xfId="26175"/>
    <cellStyle name="Comma 2 2 2 3 3 5 4 2" xfId="35679"/>
    <cellStyle name="Comma 2 2 2 3 3 5 5" xfId="28551"/>
    <cellStyle name="Comma 2 2 2 3 3 6" xfId="19442"/>
    <cellStyle name="Comma 2 2 2 3 3 6 2" xfId="21818"/>
    <cellStyle name="Comma 2 2 2 3 3 6 2 2" xfId="31323"/>
    <cellStyle name="Comma 2 2 2 3 3 6 3" xfId="24194"/>
    <cellStyle name="Comma 2 2 2 3 3 6 3 2" xfId="33699"/>
    <cellStyle name="Comma 2 2 2 3 3 6 4" xfId="26571"/>
    <cellStyle name="Comma 2 2 2 3 3 6 4 2" xfId="36075"/>
    <cellStyle name="Comma 2 2 2 3 3 6 5" xfId="28947"/>
    <cellStyle name="Comma 2 2 2 3 3 7" xfId="19838"/>
    <cellStyle name="Comma 2 2 2 3 3 7 2" xfId="22214"/>
    <cellStyle name="Comma 2 2 2 3 3 7 2 2" xfId="31719"/>
    <cellStyle name="Comma 2 2 2 3 3 7 3" xfId="24590"/>
    <cellStyle name="Comma 2 2 2 3 3 7 3 2" xfId="34095"/>
    <cellStyle name="Comma 2 2 2 3 3 7 4" xfId="26967"/>
    <cellStyle name="Comma 2 2 2 3 3 7 4 2" xfId="36471"/>
    <cellStyle name="Comma 2 2 2 3 3 7 5" xfId="29343"/>
    <cellStyle name="Comma 2 2 2 3 3 8" xfId="20234"/>
    <cellStyle name="Comma 2 2 2 3 3 8 2" xfId="29739"/>
    <cellStyle name="Comma 2 2 2 3 3 9" xfId="22610"/>
    <cellStyle name="Comma 2 2 2 3 3 9 2" xfId="32115"/>
    <cellStyle name="Comma 2 2 2 3 4" xfId="13140"/>
    <cellStyle name="Comma 2 2 2 3 4 10" xfId="27429"/>
    <cellStyle name="Comma 2 2 2 3 4 2" xfId="18320"/>
    <cellStyle name="Comma 2 2 2 3 4 2 2" xfId="20696"/>
    <cellStyle name="Comma 2 2 2 3 4 2 2 2" xfId="30201"/>
    <cellStyle name="Comma 2 2 2 3 4 2 3" xfId="23072"/>
    <cellStyle name="Comma 2 2 2 3 4 2 3 2" xfId="32577"/>
    <cellStyle name="Comma 2 2 2 3 4 2 4" xfId="25449"/>
    <cellStyle name="Comma 2 2 2 3 4 2 4 2" xfId="34953"/>
    <cellStyle name="Comma 2 2 2 3 4 2 5" xfId="27825"/>
    <cellStyle name="Comma 2 2 2 3 4 3" xfId="18716"/>
    <cellStyle name="Comma 2 2 2 3 4 3 2" xfId="21092"/>
    <cellStyle name="Comma 2 2 2 3 4 3 2 2" xfId="30597"/>
    <cellStyle name="Comma 2 2 2 3 4 3 3" xfId="23468"/>
    <cellStyle name="Comma 2 2 2 3 4 3 3 2" xfId="32973"/>
    <cellStyle name="Comma 2 2 2 3 4 3 4" xfId="25845"/>
    <cellStyle name="Comma 2 2 2 3 4 3 4 2" xfId="35349"/>
    <cellStyle name="Comma 2 2 2 3 4 3 5" xfId="28221"/>
    <cellStyle name="Comma 2 2 2 3 4 4" xfId="19112"/>
    <cellStyle name="Comma 2 2 2 3 4 4 2" xfId="21488"/>
    <cellStyle name="Comma 2 2 2 3 4 4 2 2" xfId="30993"/>
    <cellStyle name="Comma 2 2 2 3 4 4 3" xfId="23864"/>
    <cellStyle name="Comma 2 2 2 3 4 4 3 2" xfId="33369"/>
    <cellStyle name="Comma 2 2 2 3 4 4 4" xfId="26241"/>
    <cellStyle name="Comma 2 2 2 3 4 4 4 2" xfId="35745"/>
    <cellStyle name="Comma 2 2 2 3 4 4 5" xfId="28617"/>
    <cellStyle name="Comma 2 2 2 3 4 5" xfId="19508"/>
    <cellStyle name="Comma 2 2 2 3 4 5 2" xfId="21884"/>
    <cellStyle name="Comma 2 2 2 3 4 5 2 2" xfId="31389"/>
    <cellStyle name="Comma 2 2 2 3 4 5 3" xfId="24260"/>
    <cellStyle name="Comma 2 2 2 3 4 5 3 2" xfId="33765"/>
    <cellStyle name="Comma 2 2 2 3 4 5 4" xfId="26637"/>
    <cellStyle name="Comma 2 2 2 3 4 5 4 2" xfId="36141"/>
    <cellStyle name="Comma 2 2 2 3 4 5 5" xfId="29013"/>
    <cellStyle name="Comma 2 2 2 3 4 6" xfId="19904"/>
    <cellStyle name="Comma 2 2 2 3 4 6 2" xfId="22280"/>
    <cellStyle name="Comma 2 2 2 3 4 6 2 2" xfId="31785"/>
    <cellStyle name="Comma 2 2 2 3 4 6 3" xfId="24656"/>
    <cellStyle name="Comma 2 2 2 3 4 6 3 2" xfId="34161"/>
    <cellStyle name="Comma 2 2 2 3 4 6 4" xfId="27033"/>
    <cellStyle name="Comma 2 2 2 3 4 6 4 2" xfId="36537"/>
    <cellStyle name="Comma 2 2 2 3 4 6 5" xfId="29409"/>
    <cellStyle name="Comma 2 2 2 3 4 7" xfId="20300"/>
    <cellStyle name="Comma 2 2 2 3 4 7 2" xfId="29805"/>
    <cellStyle name="Comma 2 2 2 3 4 8" xfId="22676"/>
    <cellStyle name="Comma 2 2 2 3 4 8 2" xfId="32181"/>
    <cellStyle name="Comma 2 2 2 3 4 9" xfId="25053"/>
    <cellStyle name="Comma 2 2 2 3 4 9 2" xfId="34557"/>
    <cellStyle name="Comma 2 2 2 3 5" xfId="18122"/>
    <cellStyle name="Comma 2 2 2 3 5 2" xfId="20498"/>
    <cellStyle name="Comma 2 2 2 3 5 2 2" xfId="30003"/>
    <cellStyle name="Comma 2 2 2 3 5 3" xfId="22874"/>
    <cellStyle name="Comma 2 2 2 3 5 3 2" xfId="32379"/>
    <cellStyle name="Comma 2 2 2 3 5 4" xfId="25251"/>
    <cellStyle name="Comma 2 2 2 3 5 4 2" xfId="34755"/>
    <cellStyle name="Comma 2 2 2 3 5 5" xfId="27627"/>
    <cellStyle name="Comma 2 2 2 3 6" xfId="18518"/>
    <cellStyle name="Comma 2 2 2 3 6 2" xfId="20894"/>
    <cellStyle name="Comma 2 2 2 3 6 2 2" xfId="30399"/>
    <cellStyle name="Comma 2 2 2 3 6 3" xfId="23270"/>
    <cellStyle name="Comma 2 2 2 3 6 3 2" xfId="32775"/>
    <cellStyle name="Comma 2 2 2 3 6 4" xfId="25647"/>
    <cellStyle name="Comma 2 2 2 3 6 4 2" xfId="35151"/>
    <cellStyle name="Comma 2 2 2 3 6 5" xfId="28023"/>
    <cellStyle name="Comma 2 2 2 3 7" xfId="18914"/>
    <cellStyle name="Comma 2 2 2 3 7 2" xfId="21290"/>
    <cellStyle name="Comma 2 2 2 3 7 2 2" xfId="30795"/>
    <cellStyle name="Comma 2 2 2 3 7 3" xfId="23666"/>
    <cellStyle name="Comma 2 2 2 3 7 3 2" xfId="33171"/>
    <cellStyle name="Comma 2 2 2 3 7 4" xfId="26043"/>
    <cellStyle name="Comma 2 2 2 3 7 4 2" xfId="35547"/>
    <cellStyle name="Comma 2 2 2 3 7 5" xfId="28419"/>
    <cellStyle name="Comma 2 2 2 3 8" xfId="19310"/>
    <cellStyle name="Comma 2 2 2 3 8 2" xfId="21686"/>
    <cellStyle name="Comma 2 2 2 3 8 2 2" xfId="31191"/>
    <cellStyle name="Comma 2 2 2 3 8 3" xfId="24062"/>
    <cellStyle name="Comma 2 2 2 3 8 3 2" xfId="33567"/>
    <cellStyle name="Comma 2 2 2 3 8 4" xfId="26439"/>
    <cellStyle name="Comma 2 2 2 3 8 4 2" xfId="35943"/>
    <cellStyle name="Comma 2 2 2 3 8 5" xfId="28815"/>
    <cellStyle name="Comma 2 2 2 3 9" xfId="19706"/>
    <cellStyle name="Comma 2 2 2 3 9 2" xfId="22082"/>
    <cellStyle name="Comma 2 2 2 3 9 2 2" xfId="31587"/>
    <cellStyle name="Comma 2 2 2 3 9 3" xfId="24458"/>
    <cellStyle name="Comma 2 2 2 3 9 3 2" xfId="33963"/>
    <cellStyle name="Comma 2 2 2 3 9 4" xfId="26835"/>
    <cellStyle name="Comma 2 2 2 3 9 4 2" xfId="36339"/>
    <cellStyle name="Comma 2 2 2 3 9 5" xfId="29211"/>
    <cellStyle name="Comma 2 2 2 4" xfId="5604"/>
    <cellStyle name="Comma 2 2 2 4 10" xfId="24877"/>
    <cellStyle name="Comma 2 2 2 4 10 2" xfId="34381"/>
    <cellStyle name="Comma 2 2 2 4 11" xfId="27253"/>
    <cellStyle name="Comma 2 2 2 4 2" xfId="14634"/>
    <cellStyle name="Comma 2 2 2 4 2 10" xfId="27451"/>
    <cellStyle name="Comma 2 2 2 4 2 2" xfId="18342"/>
    <cellStyle name="Comma 2 2 2 4 2 2 2" xfId="20718"/>
    <cellStyle name="Comma 2 2 2 4 2 2 2 2" xfId="30223"/>
    <cellStyle name="Comma 2 2 2 4 2 2 3" xfId="23094"/>
    <cellStyle name="Comma 2 2 2 4 2 2 3 2" xfId="32599"/>
    <cellStyle name="Comma 2 2 2 4 2 2 4" xfId="25471"/>
    <cellStyle name="Comma 2 2 2 4 2 2 4 2" xfId="34975"/>
    <cellStyle name="Comma 2 2 2 4 2 2 5" xfId="27847"/>
    <cellStyle name="Comma 2 2 2 4 2 3" xfId="18738"/>
    <cellStyle name="Comma 2 2 2 4 2 3 2" xfId="21114"/>
    <cellStyle name="Comma 2 2 2 4 2 3 2 2" xfId="30619"/>
    <cellStyle name="Comma 2 2 2 4 2 3 3" xfId="23490"/>
    <cellStyle name="Comma 2 2 2 4 2 3 3 2" xfId="32995"/>
    <cellStyle name="Comma 2 2 2 4 2 3 4" xfId="25867"/>
    <cellStyle name="Comma 2 2 2 4 2 3 4 2" xfId="35371"/>
    <cellStyle name="Comma 2 2 2 4 2 3 5" xfId="28243"/>
    <cellStyle name="Comma 2 2 2 4 2 4" xfId="19134"/>
    <cellStyle name="Comma 2 2 2 4 2 4 2" xfId="21510"/>
    <cellStyle name="Comma 2 2 2 4 2 4 2 2" xfId="31015"/>
    <cellStyle name="Comma 2 2 2 4 2 4 3" xfId="23886"/>
    <cellStyle name="Comma 2 2 2 4 2 4 3 2" xfId="33391"/>
    <cellStyle name="Comma 2 2 2 4 2 4 4" xfId="26263"/>
    <cellStyle name="Comma 2 2 2 4 2 4 4 2" xfId="35767"/>
    <cellStyle name="Comma 2 2 2 4 2 4 5" xfId="28639"/>
    <cellStyle name="Comma 2 2 2 4 2 5" xfId="19530"/>
    <cellStyle name="Comma 2 2 2 4 2 5 2" xfId="21906"/>
    <cellStyle name="Comma 2 2 2 4 2 5 2 2" xfId="31411"/>
    <cellStyle name="Comma 2 2 2 4 2 5 3" xfId="24282"/>
    <cellStyle name="Comma 2 2 2 4 2 5 3 2" xfId="33787"/>
    <cellStyle name="Comma 2 2 2 4 2 5 4" xfId="26659"/>
    <cellStyle name="Comma 2 2 2 4 2 5 4 2" xfId="36163"/>
    <cellStyle name="Comma 2 2 2 4 2 5 5" xfId="29035"/>
    <cellStyle name="Comma 2 2 2 4 2 6" xfId="19926"/>
    <cellStyle name="Comma 2 2 2 4 2 6 2" xfId="22302"/>
    <cellStyle name="Comma 2 2 2 4 2 6 2 2" xfId="31807"/>
    <cellStyle name="Comma 2 2 2 4 2 6 3" xfId="24678"/>
    <cellStyle name="Comma 2 2 2 4 2 6 3 2" xfId="34183"/>
    <cellStyle name="Comma 2 2 2 4 2 6 4" xfId="27055"/>
    <cellStyle name="Comma 2 2 2 4 2 6 4 2" xfId="36559"/>
    <cellStyle name="Comma 2 2 2 4 2 6 5" xfId="29431"/>
    <cellStyle name="Comma 2 2 2 4 2 7" xfId="20322"/>
    <cellStyle name="Comma 2 2 2 4 2 7 2" xfId="29827"/>
    <cellStyle name="Comma 2 2 2 4 2 8" xfId="22698"/>
    <cellStyle name="Comma 2 2 2 4 2 8 2" xfId="32203"/>
    <cellStyle name="Comma 2 2 2 4 2 9" xfId="25075"/>
    <cellStyle name="Comma 2 2 2 4 2 9 2" xfId="34579"/>
    <cellStyle name="Comma 2 2 2 4 3" xfId="18144"/>
    <cellStyle name="Comma 2 2 2 4 3 2" xfId="20520"/>
    <cellStyle name="Comma 2 2 2 4 3 2 2" xfId="30025"/>
    <cellStyle name="Comma 2 2 2 4 3 3" xfId="22896"/>
    <cellStyle name="Comma 2 2 2 4 3 3 2" xfId="32401"/>
    <cellStyle name="Comma 2 2 2 4 3 4" xfId="25273"/>
    <cellStyle name="Comma 2 2 2 4 3 4 2" xfId="34777"/>
    <cellStyle name="Comma 2 2 2 4 3 5" xfId="27649"/>
    <cellStyle name="Comma 2 2 2 4 4" xfId="18540"/>
    <cellStyle name="Comma 2 2 2 4 4 2" xfId="20916"/>
    <cellStyle name="Comma 2 2 2 4 4 2 2" xfId="30421"/>
    <cellStyle name="Comma 2 2 2 4 4 3" xfId="23292"/>
    <cellStyle name="Comma 2 2 2 4 4 3 2" xfId="32797"/>
    <cellStyle name="Comma 2 2 2 4 4 4" xfId="25669"/>
    <cellStyle name="Comma 2 2 2 4 4 4 2" xfId="35173"/>
    <cellStyle name="Comma 2 2 2 4 4 5" xfId="28045"/>
    <cellStyle name="Comma 2 2 2 4 5" xfId="18936"/>
    <cellStyle name="Comma 2 2 2 4 5 2" xfId="21312"/>
    <cellStyle name="Comma 2 2 2 4 5 2 2" xfId="30817"/>
    <cellStyle name="Comma 2 2 2 4 5 3" xfId="23688"/>
    <cellStyle name="Comma 2 2 2 4 5 3 2" xfId="33193"/>
    <cellStyle name="Comma 2 2 2 4 5 4" xfId="26065"/>
    <cellStyle name="Comma 2 2 2 4 5 4 2" xfId="35569"/>
    <cellStyle name="Comma 2 2 2 4 5 5" xfId="28441"/>
    <cellStyle name="Comma 2 2 2 4 6" xfId="19332"/>
    <cellStyle name="Comma 2 2 2 4 6 2" xfId="21708"/>
    <cellStyle name="Comma 2 2 2 4 6 2 2" xfId="31213"/>
    <cellStyle name="Comma 2 2 2 4 6 3" xfId="24084"/>
    <cellStyle name="Comma 2 2 2 4 6 3 2" xfId="33589"/>
    <cellStyle name="Comma 2 2 2 4 6 4" xfId="26461"/>
    <cellStyle name="Comma 2 2 2 4 6 4 2" xfId="35965"/>
    <cellStyle name="Comma 2 2 2 4 6 5" xfId="28837"/>
    <cellStyle name="Comma 2 2 2 4 7" xfId="19728"/>
    <cellStyle name="Comma 2 2 2 4 7 2" xfId="22104"/>
    <cellStyle name="Comma 2 2 2 4 7 2 2" xfId="31609"/>
    <cellStyle name="Comma 2 2 2 4 7 3" xfId="24480"/>
    <cellStyle name="Comma 2 2 2 4 7 3 2" xfId="33985"/>
    <cellStyle name="Comma 2 2 2 4 7 4" xfId="26857"/>
    <cellStyle name="Comma 2 2 2 4 7 4 2" xfId="36361"/>
    <cellStyle name="Comma 2 2 2 4 7 5" xfId="29233"/>
    <cellStyle name="Comma 2 2 2 4 8" xfId="20124"/>
    <cellStyle name="Comma 2 2 2 4 8 2" xfId="29629"/>
    <cellStyle name="Comma 2 2 2 4 9" xfId="22500"/>
    <cellStyle name="Comma 2 2 2 4 9 2" xfId="32005"/>
    <cellStyle name="Comma 2 2 2 5" xfId="8982"/>
    <cellStyle name="Comma 2 2 2 5 10" xfId="24943"/>
    <cellStyle name="Comma 2 2 2 5 10 2" xfId="34447"/>
    <cellStyle name="Comma 2 2 2 5 11" xfId="27319"/>
    <cellStyle name="Comma 2 2 2 5 2" xfId="18012"/>
    <cellStyle name="Comma 2 2 2 5 2 10" xfId="27517"/>
    <cellStyle name="Comma 2 2 2 5 2 2" xfId="18408"/>
    <cellStyle name="Comma 2 2 2 5 2 2 2" xfId="20784"/>
    <cellStyle name="Comma 2 2 2 5 2 2 2 2" xfId="30289"/>
    <cellStyle name="Comma 2 2 2 5 2 2 3" xfId="23160"/>
    <cellStyle name="Comma 2 2 2 5 2 2 3 2" xfId="32665"/>
    <cellStyle name="Comma 2 2 2 5 2 2 4" xfId="25537"/>
    <cellStyle name="Comma 2 2 2 5 2 2 4 2" xfId="35041"/>
    <cellStyle name="Comma 2 2 2 5 2 2 5" xfId="27913"/>
    <cellStyle name="Comma 2 2 2 5 2 3" xfId="18804"/>
    <cellStyle name="Comma 2 2 2 5 2 3 2" xfId="21180"/>
    <cellStyle name="Comma 2 2 2 5 2 3 2 2" xfId="30685"/>
    <cellStyle name="Comma 2 2 2 5 2 3 3" xfId="23556"/>
    <cellStyle name="Comma 2 2 2 5 2 3 3 2" xfId="33061"/>
    <cellStyle name="Comma 2 2 2 5 2 3 4" xfId="25933"/>
    <cellStyle name="Comma 2 2 2 5 2 3 4 2" xfId="35437"/>
    <cellStyle name="Comma 2 2 2 5 2 3 5" xfId="28309"/>
    <cellStyle name="Comma 2 2 2 5 2 4" xfId="19200"/>
    <cellStyle name="Comma 2 2 2 5 2 4 2" xfId="21576"/>
    <cellStyle name="Comma 2 2 2 5 2 4 2 2" xfId="31081"/>
    <cellStyle name="Comma 2 2 2 5 2 4 3" xfId="23952"/>
    <cellStyle name="Comma 2 2 2 5 2 4 3 2" xfId="33457"/>
    <cellStyle name="Comma 2 2 2 5 2 4 4" xfId="26329"/>
    <cellStyle name="Comma 2 2 2 5 2 4 4 2" xfId="35833"/>
    <cellStyle name="Comma 2 2 2 5 2 4 5" xfId="28705"/>
    <cellStyle name="Comma 2 2 2 5 2 5" xfId="19596"/>
    <cellStyle name="Comma 2 2 2 5 2 5 2" xfId="21972"/>
    <cellStyle name="Comma 2 2 2 5 2 5 2 2" xfId="31477"/>
    <cellStyle name="Comma 2 2 2 5 2 5 3" xfId="24348"/>
    <cellStyle name="Comma 2 2 2 5 2 5 3 2" xfId="33853"/>
    <cellStyle name="Comma 2 2 2 5 2 5 4" xfId="26725"/>
    <cellStyle name="Comma 2 2 2 5 2 5 4 2" xfId="36229"/>
    <cellStyle name="Comma 2 2 2 5 2 5 5" xfId="29101"/>
    <cellStyle name="Comma 2 2 2 5 2 6" xfId="19992"/>
    <cellStyle name="Comma 2 2 2 5 2 6 2" xfId="22368"/>
    <cellStyle name="Comma 2 2 2 5 2 6 2 2" xfId="31873"/>
    <cellStyle name="Comma 2 2 2 5 2 6 3" xfId="24744"/>
    <cellStyle name="Comma 2 2 2 5 2 6 3 2" xfId="34249"/>
    <cellStyle name="Comma 2 2 2 5 2 6 4" xfId="27121"/>
    <cellStyle name="Comma 2 2 2 5 2 6 4 2" xfId="36625"/>
    <cellStyle name="Comma 2 2 2 5 2 6 5" xfId="29497"/>
    <cellStyle name="Comma 2 2 2 5 2 7" xfId="20388"/>
    <cellStyle name="Comma 2 2 2 5 2 7 2" xfId="29893"/>
    <cellStyle name="Comma 2 2 2 5 2 8" xfId="22764"/>
    <cellStyle name="Comma 2 2 2 5 2 8 2" xfId="32269"/>
    <cellStyle name="Comma 2 2 2 5 2 9" xfId="25141"/>
    <cellStyle name="Comma 2 2 2 5 2 9 2" xfId="34645"/>
    <cellStyle name="Comma 2 2 2 5 3" xfId="18210"/>
    <cellStyle name="Comma 2 2 2 5 3 2" xfId="20586"/>
    <cellStyle name="Comma 2 2 2 5 3 2 2" xfId="30091"/>
    <cellStyle name="Comma 2 2 2 5 3 3" xfId="22962"/>
    <cellStyle name="Comma 2 2 2 5 3 3 2" xfId="32467"/>
    <cellStyle name="Comma 2 2 2 5 3 4" xfId="25339"/>
    <cellStyle name="Comma 2 2 2 5 3 4 2" xfId="34843"/>
    <cellStyle name="Comma 2 2 2 5 3 5" xfId="27715"/>
    <cellStyle name="Comma 2 2 2 5 4" xfId="18606"/>
    <cellStyle name="Comma 2 2 2 5 4 2" xfId="20982"/>
    <cellStyle name="Comma 2 2 2 5 4 2 2" xfId="30487"/>
    <cellStyle name="Comma 2 2 2 5 4 3" xfId="23358"/>
    <cellStyle name="Comma 2 2 2 5 4 3 2" xfId="32863"/>
    <cellStyle name="Comma 2 2 2 5 4 4" xfId="25735"/>
    <cellStyle name="Comma 2 2 2 5 4 4 2" xfId="35239"/>
    <cellStyle name="Comma 2 2 2 5 4 5" xfId="28111"/>
    <cellStyle name="Comma 2 2 2 5 5" xfId="19002"/>
    <cellStyle name="Comma 2 2 2 5 5 2" xfId="21378"/>
    <cellStyle name="Comma 2 2 2 5 5 2 2" xfId="30883"/>
    <cellStyle name="Comma 2 2 2 5 5 3" xfId="23754"/>
    <cellStyle name="Comma 2 2 2 5 5 3 2" xfId="33259"/>
    <cellStyle name="Comma 2 2 2 5 5 4" xfId="26131"/>
    <cellStyle name="Comma 2 2 2 5 5 4 2" xfId="35635"/>
    <cellStyle name="Comma 2 2 2 5 5 5" xfId="28507"/>
    <cellStyle name="Comma 2 2 2 5 6" xfId="19398"/>
    <cellStyle name="Comma 2 2 2 5 6 2" xfId="21774"/>
    <cellStyle name="Comma 2 2 2 5 6 2 2" xfId="31279"/>
    <cellStyle name="Comma 2 2 2 5 6 3" xfId="24150"/>
    <cellStyle name="Comma 2 2 2 5 6 3 2" xfId="33655"/>
    <cellStyle name="Comma 2 2 2 5 6 4" xfId="26527"/>
    <cellStyle name="Comma 2 2 2 5 6 4 2" xfId="36031"/>
    <cellStyle name="Comma 2 2 2 5 6 5" xfId="28903"/>
    <cellStyle name="Comma 2 2 2 5 7" xfId="19794"/>
    <cellStyle name="Comma 2 2 2 5 7 2" xfId="22170"/>
    <cellStyle name="Comma 2 2 2 5 7 2 2" xfId="31675"/>
    <cellStyle name="Comma 2 2 2 5 7 3" xfId="24546"/>
    <cellStyle name="Comma 2 2 2 5 7 3 2" xfId="34051"/>
    <cellStyle name="Comma 2 2 2 5 7 4" xfId="26923"/>
    <cellStyle name="Comma 2 2 2 5 7 4 2" xfId="36427"/>
    <cellStyle name="Comma 2 2 2 5 7 5" xfId="29299"/>
    <cellStyle name="Comma 2 2 2 5 8" xfId="20190"/>
    <cellStyle name="Comma 2 2 2 5 8 2" xfId="29695"/>
    <cellStyle name="Comma 2 2 2 5 9" xfId="22566"/>
    <cellStyle name="Comma 2 2 2 5 9 2" xfId="32071"/>
    <cellStyle name="Comma 2 2 2 6" xfId="10152"/>
    <cellStyle name="Comma 2 2 2 6 10" xfId="27385"/>
    <cellStyle name="Comma 2 2 2 6 2" xfId="18276"/>
    <cellStyle name="Comma 2 2 2 6 2 2" xfId="20652"/>
    <cellStyle name="Comma 2 2 2 6 2 2 2" xfId="30157"/>
    <cellStyle name="Comma 2 2 2 6 2 3" xfId="23028"/>
    <cellStyle name="Comma 2 2 2 6 2 3 2" xfId="32533"/>
    <cellStyle name="Comma 2 2 2 6 2 4" xfId="25405"/>
    <cellStyle name="Comma 2 2 2 6 2 4 2" xfId="34909"/>
    <cellStyle name="Comma 2 2 2 6 2 5" xfId="27781"/>
    <cellStyle name="Comma 2 2 2 6 3" xfId="18672"/>
    <cellStyle name="Comma 2 2 2 6 3 2" xfId="21048"/>
    <cellStyle name="Comma 2 2 2 6 3 2 2" xfId="30553"/>
    <cellStyle name="Comma 2 2 2 6 3 3" xfId="23424"/>
    <cellStyle name="Comma 2 2 2 6 3 3 2" xfId="32929"/>
    <cellStyle name="Comma 2 2 2 6 3 4" xfId="25801"/>
    <cellStyle name="Comma 2 2 2 6 3 4 2" xfId="35305"/>
    <cellStyle name="Comma 2 2 2 6 3 5" xfId="28177"/>
    <cellStyle name="Comma 2 2 2 6 4" xfId="19068"/>
    <cellStyle name="Comma 2 2 2 6 4 2" xfId="21444"/>
    <cellStyle name="Comma 2 2 2 6 4 2 2" xfId="30949"/>
    <cellStyle name="Comma 2 2 2 6 4 3" xfId="23820"/>
    <cellStyle name="Comma 2 2 2 6 4 3 2" xfId="33325"/>
    <cellStyle name="Comma 2 2 2 6 4 4" xfId="26197"/>
    <cellStyle name="Comma 2 2 2 6 4 4 2" xfId="35701"/>
    <cellStyle name="Comma 2 2 2 6 4 5" xfId="28573"/>
    <cellStyle name="Comma 2 2 2 6 5" xfId="19464"/>
    <cellStyle name="Comma 2 2 2 6 5 2" xfId="21840"/>
    <cellStyle name="Comma 2 2 2 6 5 2 2" xfId="31345"/>
    <cellStyle name="Comma 2 2 2 6 5 3" xfId="24216"/>
    <cellStyle name="Comma 2 2 2 6 5 3 2" xfId="33721"/>
    <cellStyle name="Comma 2 2 2 6 5 4" xfId="26593"/>
    <cellStyle name="Comma 2 2 2 6 5 4 2" xfId="36097"/>
    <cellStyle name="Comma 2 2 2 6 5 5" xfId="28969"/>
    <cellStyle name="Comma 2 2 2 6 6" xfId="19860"/>
    <cellStyle name="Comma 2 2 2 6 6 2" xfId="22236"/>
    <cellStyle name="Comma 2 2 2 6 6 2 2" xfId="31741"/>
    <cellStyle name="Comma 2 2 2 6 6 3" xfId="24612"/>
    <cellStyle name="Comma 2 2 2 6 6 3 2" xfId="34117"/>
    <cellStyle name="Comma 2 2 2 6 6 4" xfId="26989"/>
    <cellStyle name="Comma 2 2 2 6 6 4 2" xfId="36493"/>
    <cellStyle name="Comma 2 2 2 6 6 5" xfId="29365"/>
    <cellStyle name="Comma 2 2 2 6 7" xfId="20256"/>
    <cellStyle name="Comma 2 2 2 6 7 2" xfId="29761"/>
    <cellStyle name="Comma 2 2 2 6 8" xfId="22632"/>
    <cellStyle name="Comma 2 2 2 6 8 2" xfId="32137"/>
    <cellStyle name="Comma 2 2 2 6 9" xfId="25009"/>
    <cellStyle name="Comma 2 2 2 6 9 2" xfId="34513"/>
    <cellStyle name="Comma 2 2 2 7" xfId="18078"/>
    <cellStyle name="Comma 2 2 2 7 2" xfId="20454"/>
    <cellStyle name="Comma 2 2 2 7 2 2" xfId="29959"/>
    <cellStyle name="Comma 2 2 2 7 3" xfId="22830"/>
    <cellStyle name="Comma 2 2 2 7 3 2" xfId="32335"/>
    <cellStyle name="Comma 2 2 2 7 4" xfId="25207"/>
    <cellStyle name="Comma 2 2 2 7 4 2" xfId="34711"/>
    <cellStyle name="Comma 2 2 2 7 5" xfId="27583"/>
    <cellStyle name="Comma 2 2 2 8" xfId="18474"/>
    <cellStyle name="Comma 2 2 2 8 2" xfId="20850"/>
    <cellStyle name="Comma 2 2 2 8 2 2" xfId="30355"/>
    <cellStyle name="Comma 2 2 2 8 3" xfId="23226"/>
    <cellStyle name="Comma 2 2 2 8 3 2" xfId="32731"/>
    <cellStyle name="Comma 2 2 2 8 4" xfId="25603"/>
    <cellStyle name="Comma 2 2 2 8 4 2" xfId="35107"/>
    <cellStyle name="Comma 2 2 2 8 5" xfId="27979"/>
    <cellStyle name="Comma 2 2 2 9" xfId="18870"/>
    <cellStyle name="Comma 2 2 2 9 2" xfId="21246"/>
    <cellStyle name="Comma 2 2 2 9 2 2" xfId="30751"/>
    <cellStyle name="Comma 2 2 2 9 3" xfId="23622"/>
    <cellStyle name="Comma 2 2 2 9 3 2" xfId="33127"/>
    <cellStyle name="Comma 2 2 2 9 4" xfId="25999"/>
    <cellStyle name="Comma 2 2 2 9 4 2" xfId="35503"/>
    <cellStyle name="Comma 2 2 2 9 5" xfId="28375"/>
    <cellStyle name="Comma 2 2 3" xfId="1754"/>
    <cellStyle name="Comma 2 2 3 10" xfId="20069"/>
    <cellStyle name="Comma 2 2 3 10 2" xfId="29574"/>
    <cellStyle name="Comma 2 2 3 11" xfId="22445"/>
    <cellStyle name="Comma 2 2 3 11 2" xfId="31950"/>
    <cellStyle name="Comma 2 2 3 12" xfId="24822"/>
    <cellStyle name="Comma 2 2 3 12 2" xfId="34326"/>
    <cellStyle name="Comma 2 2 3 13" xfId="27198"/>
    <cellStyle name="Comma 2 2 3 2" xfId="6236"/>
    <cellStyle name="Comma 2 2 3 2 10" xfId="24888"/>
    <cellStyle name="Comma 2 2 3 2 10 2" xfId="34392"/>
    <cellStyle name="Comma 2 2 3 2 11" xfId="27264"/>
    <cellStyle name="Comma 2 2 3 2 2" xfId="15266"/>
    <cellStyle name="Comma 2 2 3 2 2 10" xfId="27462"/>
    <cellStyle name="Comma 2 2 3 2 2 2" xfId="18353"/>
    <cellStyle name="Comma 2 2 3 2 2 2 2" xfId="20729"/>
    <cellStyle name="Comma 2 2 3 2 2 2 2 2" xfId="30234"/>
    <cellStyle name="Comma 2 2 3 2 2 2 3" xfId="23105"/>
    <cellStyle name="Comma 2 2 3 2 2 2 3 2" xfId="32610"/>
    <cellStyle name="Comma 2 2 3 2 2 2 4" xfId="25482"/>
    <cellStyle name="Comma 2 2 3 2 2 2 4 2" xfId="34986"/>
    <cellStyle name="Comma 2 2 3 2 2 2 5" xfId="27858"/>
    <cellStyle name="Comma 2 2 3 2 2 3" xfId="18749"/>
    <cellStyle name="Comma 2 2 3 2 2 3 2" xfId="21125"/>
    <cellStyle name="Comma 2 2 3 2 2 3 2 2" xfId="30630"/>
    <cellStyle name="Comma 2 2 3 2 2 3 3" xfId="23501"/>
    <cellStyle name="Comma 2 2 3 2 2 3 3 2" xfId="33006"/>
    <cellStyle name="Comma 2 2 3 2 2 3 4" xfId="25878"/>
    <cellStyle name="Comma 2 2 3 2 2 3 4 2" xfId="35382"/>
    <cellStyle name="Comma 2 2 3 2 2 3 5" xfId="28254"/>
    <cellStyle name="Comma 2 2 3 2 2 4" xfId="19145"/>
    <cellStyle name="Comma 2 2 3 2 2 4 2" xfId="21521"/>
    <cellStyle name="Comma 2 2 3 2 2 4 2 2" xfId="31026"/>
    <cellStyle name="Comma 2 2 3 2 2 4 3" xfId="23897"/>
    <cellStyle name="Comma 2 2 3 2 2 4 3 2" xfId="33402"/>
    <cellStyle name="Comma 2 2 3 2 2 4 4" xfId="26274"/>
    <cellStyle name="Comma 2 2 3 2 2 4 4 2" xfId="35778"/>
    <cellStyle name="Comma 2 2 3 2 2 4 5" xfId="28650"/>
    <cellStyle name="Comma 2 2 3 2 2 5" xfId="19541"/>
    <cellStyle name="Comma 2 2 3 2 2 5 2" xfId="21917"/>
    <cellStyle name="Comma 2 2 3 2 2 5 2 2" xfId="31422"/>
    <cellStyle name="Comma 2 2 3 2 2 5 3" xfId="24293"/>
    <cellStyle name="Comma 2 2 3 2 2 5 3 2" xfId="33798"/>
    <cellStyle name="Comma 2 2 3 2 2 5 4" xfId="26670"/>
    <cellStyle name="Comma 2 2 3 2 2 5 4 2" xfId="36174"/>
    <cellStyle name="Comma 2 2 3 2 2 5 5" xfId="29046"/>
    <cellStyle name="Comma 2 2 3 2 2 6" xfId="19937"/>
    <cellStyle name="Comma 2 2 3 2 2 6 2" xfId="22313"/>
    <cellStyle name="Comma 2 2 3 2 2 6 2 2" xfId="31818"/>
    <cellStyle name="Comma 2 2 3 2 2 6 3" xfId="24689"/>
    <cellStyle name="Comma 2 2 3 2 2 6 3 2" xfId="34194"/>
    <cellStyle name="Comma 2 2 3 2 2 6 4" xfId="27066"/>
    <cellStyle name="Comma 2 2 3 2 2 6 4 2" xfId="36570"/>
    <cellStyle name="Comma 2 2 3 2 2 6 5" xfId="29442"/>
    <cellStyle name="Comma 2 2 3 2 2 7" xfId="20333"/>
    <cellStyle name="Comma 2 2 3 2 2 7 2" xfId="29838"/>
    <cellStyle name="Comma 2 2 3 2 2 8" xfId="22709"/>
    <cellStyle name="Comma 2 2 3 2 2 8 2" xfId="32214"/>
    <cellStyle name="Comma 2 2 3 2 2 9" xfId="25086"/>
    <cellStyle name="Comma 2 2 3 2 2 9 2" xfId="34590"/>
    <cellStyle name="Comma 2 2 3 2 3" xfId="18155"/>
    <cellStyle name="Comma 2 2 3 2 3 2" xfId="20531"/>
    <cellStyle name="Comma 2 2 3 2 3 2 2" xfId="30036"/>
    <cellStyle name="Comma 2 2 3 2 3 3" xfId="22907"/>
    <cellStyle name="Comma 2 2 3 2 3 3 2" xfId="32412"/>
    <cellStyle name="Comma 2 2 3 2 3 4" xfId="25284"/>
    <cellStyle name="Comma 2 2 3 2 3 4 2" xfId="34788"/>
    <cellStyle name="Comma 2 2 3 2 3 5" xfId="27660"/>
    <cellStyle name="Comma 2 2 3 2 4" xfId="18551"/>
    <cellStyle name="Comma 2 2 3 2 4 2" xfId="20927"/>
    <cellStyle name="Comma 2 2 3 2 4 2 2" xfId="30432"/>
    <cellStyle name="Comma 2 2 3 2 4 3" xfId="23303"/>
    <cellStyle name="Comma 2 2 3 2 4 3 2" xfId="32808"/>
    <cellStyle name="Comma 2 2 3 2 4 4" xfId="25680"/>
    <cellStyle name="Comma 2 2 3 2 4 4 2" xfId="35184"/>
    <cellStyle name="Comma 2 2 3 2 4 5" xfId="28056"/>
    <cellStyle name="Comma 2 2 3 2 5" xfId="18947"/>
    <cellStyle name="Comma 2 2 3 2 5 2" xfId="21323"/>
    <cellStyle name="Comma 2 2 3 2 5 2 2" xfId="30828"/>
    <cellStyle name="Comma 2 2 3 2 5 3" xfId="23699"/>
    <cellStyle name="Comma 2 2 3 2 5 3 2" xfId="33204"/>
    <cellStyle name="Comma 2 2 3 2 5 4" xfId="26076"/>
    <cellStyle name="Comma 2 2 3 2 5 4 2" xfId="35580"/>
    <cellStyle name="Comma 2 2 3 2 5 5" xfId="28452"/>
    <cellStyle name="Comma 2 2 3 2 6" xfId="19343"/>
    <cellStyle name="Comma 2 2 3 2 6 2" xfId="21719"/>
    <cellStyle name="Comma 2 2 3 2 6 2 2" xfId="31224"/>
    <cellStyle name="Comma 2 2 3 2 6 3" xfId="24095"/>
    <cellStyle name="Comma 2 2 3 2 6 3 2" xfId="33600"/>
    <cellStyle name="Comma 2 2 3 2 6 4" xfId="26472"/>
    <cellStyle name="Comma 2 2 3 2 6 4 2" xfId="35976"/>
    <cellStyle name="Comma 2 2 3 2 6 5" xfId="28848"/>
    <cellStyle name="Comma 2 2 3 2 7" xfId="19739"/>
    <cellStyle name="Comma 2 2 3 2 7 2" xfId="22115"/>
    <cellStyle name="Comma 2 2 3 2 7 2 2" xfId="31620"/>
    <cellStyle name="Comma 2 2 3 2 7 3" xfId="24491"/>
    <cellStyle name="Comma 2 2 3 2 7 3 2" xfId="33996"/>
    <cellStyle name="Comma 2 2 3 2 7 4" xfId="26868"/>
    <cellStyle name="Comma 2 2 3 2 7 4 2" xfId="36372"/>
    <cellStyle name="Comma 2 2 3 2 7 5" xfId="29244"/>
    <cellStyle name="Comma 2 2 3 2 8" xfId="20135"/>
    <cellStyle name="Comma 2 2 3 2 8 2" xfId="29640"/>
    <cellStyle name="Comma 2 2 3 2 9" xfId="22511"/>
    <cellStyle name="Comma 2 2 3 2 9 2" xfId="32016"/>
    <cellStyle name="Comma 2 2 3 3" xfId="8993"/>
    <cellStyle name="Comma 2 2 3 3 10" xfId="24954"/>
    <cellStyle name="Comma 2 2 3 3 10 2" xfId="34458"/>
    <cellStyle name="Comma 2 2 3 3 11" xfId="27330"/>
    <cellStyle name="Comma 2 2 3 3 2" xfId="18023"/>
    <cellStyle name="Comma 2 2 3 3 2 10" xfId="27528"/>
    <cellStyle name="Comma 2 2 3 3 2 2" xfId="18419"/>
    <cellStyle name="Comma 2 2 3 3 2 2 2" xfId="20795"/>
    <cellStyle name="Comma 2 2 3 3 2 2 2 2" xfId="30300"/>
    <cellStyle name="Comma 2 2 3 3 2 2 3" xfId="23171"/>
    <cellStyle name="Comma 2 2 3 3 2 2 3 2" xfId="32676"/>
    <cellStyle name="Comma 2 2 3 3 2 2 4" xfId="25548"/>
    <cellStyle name="Comma 2 2 3 3 2 2 4 2" xfId="35052"/>
    <cellStyle name="Comma 2 2 3 3 2 2 5" xfId="27924"/>
    <cellStyle name="Comma 2 2 3 3 2 3" xfId="18815"/>
    <cellStyle name="Comma 2 2 3 3 2 3 2" xfId="21191"/>
    <cellStyle name="Comma 2 2 3 3 2 3 2 2" xfId="30696"/>
    <cellStyle name="Comma 2 2 3 3 2 3 3" xfId="23567"/>
    <cellStyle name="Comma 2 2 3 3 2 3 3 2" xfId="33072"/>
    <cellStyle name="Comma 2 2 3 3 2 3 4" xfId="25944"/>
    <cellStyle name="Comma 2 2 3 3 2 3 4 2" xfId="35448"/>
    <cellStyle name="Comma 2 2 3 3 2 3 5" xfId="28320"/>
    <cellStyle name="Comma 2 2 3 3 2 4" xfId="19211"/>
    <cellStyle name="Comma 2 2 3 3 2 4 2" xfId="21587"/>
    <cellStyle name="Comma 2 2 3 3 2 4 2 2" xfId="31092"/>
    <cellStyle name="Comma 2 2 3 3 2 4 3" xfId="23963"/>
    <cellStyle name="Comma 2 2 3 3 2 4 3 2" xfId="33468"/>
    <cellStyle name="Comma 2 2 3 3 2 4 4" xfId="26340"/>
    <cellStyle name="Comma 2 2 3 3 2 4 4 2" xfId="35844"/>
    <cellStyle name="Comma 2 2 3 3 2 4 5" xfId="28716"/>
    <cellStyle name="Comma 2 2 3 3 2 5" xfId="19607"/>
    <cellStyle name="Comma 2 2 3 3 2 5 2" xfId="21983"/>
    <cellStyle name="Comma 2 2 3 3 2 5 2 2" xfId="31488"/>
    <cellStyle name="Comma 2 2 3 3 2 5 3" xfId="24359"/>
    <cellStyle name="Comma 2 2 3 3 2 5 3 2" xfId="33864"/>
    <cellStyle name="Comma 2 2 3 3 2 5 4" xfId="26736"/>
    <cellStyle name="Comma 2 2 3 3 2 5 4 2" xfId="36240"/>
    <cellStyle name="Comma 2 2 3 3 2 5 5" xfId="29112"/>
    <cellStyle name="Comma 2 2 3 3 2 6" xfId="20003"/>
    <cellStyle name="Comma 2 2 3 3 2 6 2" xfId="22379"/>
    <cellStyle name="Comma 2 2 3 3 2 6 2 2" xfId="31884"/>
    <cellStyle name="Comma 2 2 3 3 2 6 3" xfId="24755"/>
    <cellStyle name="Comma 2 2 3 3 2 6 3 2" xfId="34260"/>
    <cellStyle name="Comma 2 2 3 3 2 6 4" xfId="27132"/>
    <cellStyle name="Comma 2 2 3 3 2 6 4 2" xfId="36636"/>
    <cellStyle name="Comma 2 2 3 3 2 6 5" xfId="29508"/>
    <cellStyle name="Comma 2 2 3 3 2 7" xfId="20399"/>
    <cellStyle name="Comma 2 2 3 3 2 7 2" xfId="29904"/>
    <cellStyle name="Comma 2 2 3 3 2 8" xfId="22775"/>
    <cellStyle name="Comma 2 2 3 3 2 8 2" xfId="32280"/>
    <cellStyle name="Comma 2 2 3 3 2 9" xfId="25152"/>
    <cellStyle name="Comma 2 2 3 3 2 9 2" xfId="34656"/>
    <cellStyle name="Comma 2 2 3 3 3" xfId="18221"/>
    <cellStyle name="Comma 2 2 3 3 3 2" xfId="20597"/>
    <cellStyle name="Comma 2 2 3 3 3 2 2" xfId="30102"/>
    <cellStyle name="Comma 2 2 3 3 3 3" xfId="22973"/>
    <cellStyle name="Comma 2 2 3 3 3 3 2" xfId="32478"/>
    <cellStyle name="Comma 2 2 3 3 3 4" xfId="25350"/>
    <cellStyle name="Comma 2 2 3 3 3 4 2" xfId="34854"/>
    <cellStyle name="Comma 2 2 3 3 3 5" xfId="27726"/>
    <cellStyle name="Comma 2 2 3 3 4" xfId="18617"/>
    <cellStyle name="Comma 2 2 3 3 4 2" xfId="20993"/>
    <cellStyle name="Comma 2 2 3 3 4 2 2" xfId="30498"/>
    <cellStyle name="Comma 2 2 3 3 4 3" xfId="23369"/>
    <cellStyle name="Comma 2 2 3 3 4 3 2" xfId="32874"/>
    <cellStyle name="Comma 2 2 3 3 4 4" xfId="25746"/>
    <cellStyle name="Comma 2 2 3 3 4 4 2" xfId="35250"/>
    <cellStyle name="Comma 2 2 3 3 4 5" xfId="28122"/>
    <cellStyle name="Comma 2 2 3 3 5" xfId="19013"/>
    <cellStyle name="Comma 2 2 3 3 5 2" xfId="21389"/>
    <cellStyle name="Comma 2 2 3 3 5 2 2" xfId="30894"/>
    <cellStyle name="Comma 2 2 3 3 5 3" xfId="23765"/>
    <cellStyle name="Comma 2 2 3 3 5 3 2" xfId="33270"/>
    <cellStyle name="Comma 2 2 3 3 5 4" xfId="26142"/>
    <cellStyle name="Comma 2 2 3 3 5 4 2" xfId="35646"/>
    <cellStyle name="Comma 2 2 3 3 5 5" xfId="28518"/>
    <cellStyle name="Comma 2 2 3 3 6" xfId="19409"/>
    <cellStyle name="Comma 2 2 3 3 6 2" xfId="21785"/>
    <cellStyle name="Comma 2 2 3 3 6 2 2" xfId="31290"/>
    <cellStyle name="Comma 2 2 3 3 6 3" xfId="24161"/>
    <cellStyle name="Comma 2 2 3 3 6 3 2" xfId="33666"/>
    <cellStyle name="Comma 2 2 3 3 6 4" xfId="26538"/>
    <cellStyle name="Comma 2 2 3 3 6 4 2" xfId="36042"/>
    <cellStyle name="Comma 2 2 3 3 6 5" xfId="28914"/>
    <cellStyle name="Comma 2 2 3 3 7" xfId="19805"/>
    <cellStyle name="Comma 2 2 3 3 7 2" xfId="22181"/>
    <cellStyle name="Comma 2 2 3 3 7 2 2" xfId="31686"/>
    <cellStyle name="Comma 2 2 3 3 7 3" xfId="24557"/>
    <cellStyle name="Comma 2 2 3 3 7 3 2" xfId="34062"/>
    <cellStyle name="Comma 2 2 3 3 7 4" xfId="26934"/>
    <cellStyle name="Comma 2 2 3 3 7 4 2" xfId="36438"/>
    <cellStyle name="Comma 2 2 3 3 7 5" xfId="29310"/>
    <cellStyle name="Comma 2 2 3 3 8" xfId="20201"/>
    <cellStyle name="Comma 2 2 3 3 8 2" xfId="29706"/>
    <cellStyle name="Comma 2 2 3 3 9" xfId="22577"/>
    <cellStyle name="Comma 2 2 3 3 9 2" xfId="32082"/>
    <cellStyle name="Comma 2 2 3 4" xfId="10784"/>
    <cellStyle name="Comma 2 2 3 4 10" xfId="27396"/>
    <cellStyle name="Comma 2 2 3 4 2" xfId="18287"/>
    <cellStyle name="Comma 2 2 3 4 2 2" xfId="20663"/>
    <cellStyle name="Comma 2 2 3 4 2 2 2" xfId="30168"/>
    <cellStyle name="Comma 2 2 3 4 2 3" xfId="23039"/>
    <cellStyle name="Comma 2 2 3 4 2 3 2" xfId="32544"/>
    <cellStyle name="Comma 2 2 3 4 2 4" xfId="25416"/>
    <cellStyle name="Comma 2 2 3 4 2 4 2" xfId="34920"/>
    <cellStyle name="Comma 2 2 3 4 2 5" xfId="27792"/>
    <cellStyle name="Comma 2 2 3 4 3" xfId="18683"/>
    <cellStyle name="Comma 2 2 3 4 3 2" xfId="21059"/>
    <cellStyle name="Comma 2 2 3 4 3 2 2" xfId="30564"/>
    <cellStyle name="Comma 2 2 3 4 3 3" xfId="23435"/>
    <cellStyle name="Comma 2 2 3 4 3 3 2" xfId="32940"/>
    <cellStyle name="Comma 2 2 3 4 3 4" xfId="25812"/>
    <cellStyle name="Comma 2 2 3 4 3 4 2" xfId="35316"/>
    <cellStyle name="Comma 2 2 3 4 3 5" xfId="28188"/>
    <cellStyle name="Comma 2 2 3 4 4" xfId="19079"/>
    <cellStyle name="Comma 2 2 3 4 4 2" xfId="21455"/>
    <cellStyle name="Comma 2 2 3 4 4 2 2" xfId="30960"/>
    <cellStyle name="Comma 2 2 3 4 4 3" xfId="23831"/>
    <cellStyle name="Comma 2 2 3 4 4 3 2" xfId="33336"/>
    <cellStyle name="Comma 2 2 3 4 4 4" xfId="26208"/>
    <cellStyle name="Comma 2 2 3 4 4 4 2" xfId="35712"/>
    <cellStyle name="Comma 2 2 3 4 4 5" xfId="28584"/>
    <cellStyle name="Comma 2 2 3 4 5" xfId="19475"/>
    <cellStyle name="Comma 2 2 3 4 5 2" xfId="21851"/>
    <cellStyle name="Comma 2 2 3 4 5 2 2" xfId="31356"/>
    <cellStyle name="Comma 2 2 3 4 5 3" xfId="24227"/>
    <cellStyle name="Comma 2 2 3 4 5 3 2" xfId="33732"/>
    <cellStyle name="Comma 2 2 3 4 5 4" xfId="26604"/>
    <cellStyle name="Comma 2 2 3 4 5 4 2" xfId="36108"/>
    <cellStyle name="Comma 2 2 3 4 5 5" xfId="28980"/>
    <cellStyle name="Comma 2 2 3 4 6" xfId="19871"/>
    <cellStyle name="Comma 2 2 3 4 6 2" xfId="22247"/>
    <cellStyle name="Comma 2 2 3 4 6 2 2" xfId="31752"/>
    <cellStyle name="Comma 2 2 3 4 6 3" xfId="24623"/>
    <cellStyle name="Comma 2 2 3 4 6 3 2" xfId="34128"/>
    <cellStyle name="Comma 2 2 3 4 6 4" xfId="27000"/>
    <cellStyle name="Comma 2 2 3 4 6 4 2" xfId="36504"/>
    <cellStyle name="Comma 2 2 3 4 6 5" xfId="29376"/>
    <cellStyle name="Comma 2 2 3 4 7" xfId="20267"/>
    <cellStyle name="Comma 2 2 3 4 7 2" xfId="29772"/>
    <cellStyle name="Comma 2 2 3 4 8" xfId="22643"/>
    <cellStyle name="Comma 2 2 3 4 8 2" xfId="32148"/>
    <cellStyle name="Comma 2 2 3 4 9" xfId="25020"/>
    <cellStyle name="Comma 2 2 3 4 9 2" xfId="34524"/>
    <cellStyle name="Comma 2 2 3 5" xfId="18089"/>
    <cellStyle name="Comma 2 2 3 5 2" xfId="20465"/>
    <cellStyle name="Comma 2 2 3 5 2 2" xfId="29970"/>
    <cellStyle name="Comma 2 2 3 5 3" xfId="22841"/>
    <cellStyle name="Comma 2 2 3 5 3 2" xfId="32346"/>
    <cellStyle name="Comma 2 2 3 5 4" xfId="25218"/>
    <cellStyle name="Comma 2 2 3 5 4 2" xfId="34722"/>
    <cellStyle name="Comma 2 2 3 5 5" xfId="27594"/>
    <cellStyle name="Comma 2 2 3 6" xfId="18485"/>
    <cellStyle name="Comma 2 2 3 6 2" xfId="20861"/>
    <cellStyle name="Comma 2 2 3 6 2 2" xfId="30366"/>
    <cellStyle name="Comma 2 2 3 6 3" xfId="23237"/>
    <cellStyle name="Comma 2 2 3 6 3 2" xfId="32742"/>
    <cellStyle name="Comma 2 2 3 6 4" xfId="25614"/>
    <cellStyle name="Comma 2 2 3 6 4 2" xfId="35118"/>
    <cellStyle name="Comma 2 2 3 6 5" xfId="27990"/>
    <cellStyle name="Comma 2 2 3 7" xfId="18881"/>
    <cellStyle name="Comma 2 2 3 7 2" xfId="21257"/>
    <cellStyle name="Comma 2 2 3 7 2 2" xfId="30762"/>
    <cellStyle name="Comma 2 2 3 7 3" xfId="23633"/>
    <cellStyle name="Comma 2 2 3 7 3 2" xfId="33138"/>
    <cellStyle name="Comma 2 2 3 7 4" xfId="26010"/>
    <cellStyle name="Comma 2 2 3 7 4 2" xfId="35514"/>
    <cellStyle name="Comma 2 2 3 7 5" xfId="28386"/>
    <cellStyle name="Comma 2 2 3 8" xfId="19277"/>
    <cellStyle name="Comma 2 2 3 8 2" xfId="21653"/>
    <cellStyle name="Comma 2 2 3 8 2 2" xfId="31158"/>
    <cellStyle name="Comma 2 2 3 8 3" xfId="24029"/>
    <cellStyle name="Comma 2 2 3 8 3 2" xfId="33534"/>
    <cellStyle name="Comma 2 2 3 8 4" xfId="26406"/>
    <cellStyle name="Comma 2 2 3 8 4 2" xfId="35910"/>
    <cellStyle name="Comma 2 2 3 8 5" xfId="28782"/>
    <cellStyle name="Comma 2 2 3 9" xfId="19673"/>
    <cellStyle name="Comma 2 2 3 9 2" xfId="22049"/>
    <cellStyle name="Comma 2 2 3 9 2 2" xfId="31554"/>
    <cellStyle name="Comma 2 2 3 9 3" xfId="24425"/>
    <cellStyle name="Comma 2 2 3 9 3 2" xfId="33930"/>
    <cellStyle name="Comma 2 2 3 9 4" xfId="26802"/>
    <cellStyle name="Comma 2 2 3 9 4 2" xfId="36306"/>
    <cellStyle name="Comma 2 2 3 9 5" xfId="29178"/>
    <cellStyle name="Comma 2 2 4" xfId="3248"/>
    <cellStyle name="Comma 2 2 4 10" xfId="20091"/>
    <cellStyle name="Comma 2 2 4 10 2" xfId="29596"/>
    <cellStyle name="Comma 2 2 4 11" xfId="22467"/>
    <cellStyle name="Comma 2 2 4 11 2" xfId="31972"/>
    <cellStyle name="Comma 2 2 4 12" xfId="24844"/>
    <cellStyle name="Comma 2 2 4 12 2" xfId="34348"/>
    <cellStyle name="Comma 2 2 4 13" xfId="27220"/>
    <cellStyle name="Comma 2 2 4 2" xfId="7730"/>
    <cellStyle name="Comma 2 2 4 2 10" xfId="24910"/>
    <cellStyle name="Comma 2 2 4 2 10 2" xfId="34414"/>
    <cellStyle name="Comma 2 2 4 2 11" xfId="27286"/>
    <cellStyle name="Comma 2 2 4 2 2" xfId="16760"/>
    <cellStyle name="Comma 2 2 4 2 2 10" xfId="27484"/>
    <cellStyle name="Comma 2 2 4 2 2 2" xfId="18375"/>
    <cellStyle name="Comma 2 2 4 2 2 2 2" xfId="20751"/>
    <cellStyle name="Comma 2 2 4 2 2 2 2 2" xfId="30256"/>
    <cellStyle name="Comma 2 2 4 2 2 2 3" xfId="23127"/>
    <cellStyle name="Comma 2 2 4 2 2 2 3 2" xfId="32632"/>
    <cellStyle name="Comma 2 2 4 2 2 2 4" xfId="25504"/>
    <cellStyle name="Comma 2 2 4 2 2 2 4 2" xfId="35008"/>
    <cellStyle name="Comma 2 2 4 2 2 2 5" xfId="27880"/>
    <cellStyle name="Comma 2 2 4 2 2 3" xfId="18771"/>
    <cellStyle name="Comma 2 2 4 2 2 3 2" xfId="21147"/>
    <cellStyle name="Comma 2 2 4 2 2 3 2 2" xfId="30652"/>
    <cellStyle name="Comma 2 2 4 2 2 3 3" xfId="23523"/>
    <cellStyle name="Comma 2 2 4 2 2 3 3 2" xfId="33028"/>
    <cellStyle name="Comma 2 2 4 2 2 3 4" xfId="25900"/>
    <cellStyle name="Comma 2 2 4 2 2 3 4 2" xfId="35404"/>
    <cellStyle name="Comma 2 2 4 2 2 3 5" xfId="28276"/>
    <cellStyle name="Comma 2 2 4 2 2 4" xfId="19167"/>
    <cellStyle name="Comma 2 2 4 2 2 4 2" xfId="21543"/>
    <cellStyle name="Comma 2 2 4 2 2 4 2 2" xfId="31048"/>
    <cellStyle name="Comma 2 2 4 2 2 4 3" xfId="23919"/>
    <cellStyle name="Comma 2 2 4 2 2 4 3 2" xfId="33424"/>
    <cellStyle name="Comma 2 2 4 2 2 4 4" xfId="26296"/>
    <cellStyle name="Comma 2 2 4 2 2 4 4 2" xfId="35800"/>
    <cellStyle name="Comma 2 2 4 2 2 4 5" xfId="28672"/>
    <cellStyle name="Comma 2 2 4 2 2 5" xfId="19563"/>
    <cellStyle name="Comma 2 2 4 2 2 5 2" xfId="21939"/>
    <cellStyle name="Comma 2 2 4 2 2 5 2 2" xfId="31444"/>
    <cellStyle name="Comma 2 2 4 2 2 5 3" xfId="24315"/>
    <cellStyle name="Comma 2 2 4 2 2 5 3 2" xfId="33820"/>
    <cellStyle name="Comma 2 2 4 2 2 5 4" xfId="26692"/>
    <cellStyle name="Comma 2 2 4 2 2 5 4 2" xfId="36196"/>
    <cellStyle name="Comma 2 2 4 2 2 5 5" xfId="29068"/>
    <cellStyle name="Comma 2 2 4 2 2 6" xfId="19959"/>
    <cellStyle name="Comma 2 2 4 2 2 6 2" xfId="22335"/>
    <cellStyle name="Comma 2 2 4 2 2 6 2 2" xfId="31840"/>
    <cellStyle name="Comma 2 2 4 2 2 6 3" xfId="24711"/>
    <cellStyle name="Comma 2 2 4 2 2 6 3 2" xfId="34216"/>
    <cellStyle name="Comma 2 2 4 2 2 6 4" xfId="27088"/>
    <cellStyle name="Comma 2 2 4 2 2 6 4 2" xfId="36592"/>
    <cellStyle name="Comma 2 2 4 2 2 6 5" xfId="29464"/>
    <cellStyle name="Comma 2 2 4 2 2 7" xfId="20355"/>
    <cellStyle name="Comma 2 2 4 2 2 7 2" xfId="29860"/>
    <cellStyle name="Comma 2 2 4 2 2 8" xfId="22731"/>
    <cellStyle name="Comma 2 2 4 2 2 8 2" xfId="32236"/>
    <cellStyle name="Comma 2 2 4 2 2 9" xfId="25108"/>
    <cellStyle name="Comma 2 2 4 2 2 9 2" xfId="34612"/>
    <cellStyle name="Comma 2 2 4 2 3" xfId="18177"/>
    <cellStyle name="Comma 2 2 4 2 3 2" xfId="20553"/>
    <cellStyle name="Comma 2 2 4 2 3 2 2" xfId="30058"/>
    <cellStyle name="Comma 2 2 4 2 3 3" xfId="22929"/>
    <cellStyle name="Comma 2 2 4 2 3 3 2" xfId="32434"/>
    <cellStyle name="Comma 2 2 4 2 3 4" xfId="25306"/>
    <cellStyle name="Comma 2 2 4 2 3 4 2" xfId="34810"/>
    <cellStyle name="Comma 2 2 4 2 3 5" xfId="27682"/>
    <cellStyle name="Comma 2 2 4 2 4" xfId="18573"/>
    <cellStyle name="Comma 2 2 4 2 4 2" xfId="20949"/>
    <cellStyle name="Comma 2 2 4 2 4 2 2" xfId="30454"/>
    <cellStyle name="Comma 2 2 4 2 4 3" xfId="23325"/>
    <cellStyle name="Comma 2 2 4 2 4 3 2" xfId="32830"/>
    <cellStyle name="Comma 2 2 4 2 4 4" xfId="25702"/>
    <cellStyle name="Comma 2 2 4 2 4 4 2" xfId="35206"/>
    <cellStyle name="Comma 2 2 4 2 4 5" xfId="28078"/>
    <cellStyle name="Comma 2 2 4 2 5" xfId="18969"/>
    <cellStyle name="Comma 2 2 4 2 5 2" xfId="21345"/>
    <cellStyle name="Comma 2 2 4 2 5 2 2" xfId="30850"/>
    <cellStyle name="Comma 2 2 4 2 5 3" xfId="23721"/>
    <cellStyle name="Comma 2 2 4 2 5 3 2" xfId="33226"/>
    <cellStyle name="Comma 2 2 4 2 5 4" xfId="26098"/>
    <cellStyle name="Comma 2 2 4 2 5 4 2" xfId="35602"/>
    <cellStyle name="Comma 2 2 4 2 5 5" xfId="28474"/>
    <cellStyle name="Comma 2 2 4 2 6" xfId="19365"/>
    <cellStyle name="Comma 2 2 4 2 6 2" xfId="21741"/>
    <cellStyle name="Comma 2 2 4 2 6 2 2" xfId="31246"/>
    <cellStyle name="Comma 2 2 4 2 6 3" xfId="24117"/>
    <cellStyle name="Comma 2 2 4 2 6 3 2" xfId="33622"/>
    <cellStyle name="Comma 2 2 4 2 6 4" xfId="26494"/>
    <cellStyle name="Comma 2 2 4 2 6 4 2" xfId="35998"/>
    <cellStyle name="Comma 2 2 4 2 6 5" xfId="28870"/>
    <cellStyle name="Comma 2 2 4 2 7" xfId="19761"/>
    <cellStyle name="Comma 2 2 4 2 7 2" xfId="22137"/>
    <cellStyle name="Comma 2 2 4 2 7 2 2" xfId="31642"/>
    <cellStyle name="Comma 2 2 4 2 7 3" xfId="24513"/>
    <cellStyle name="Comma 2 2 4 2 7 3 2" xfId="34018"/>
    <cellStyle name="Comma 2 2 4 2 7 4" xfId="26890"/>
    <cellStyle name="Comma 2 2 4 2 7 4 2" xfId="36394"/>
    <cellStyle name="Comma 2 2 4 2 7 5" xfId="29266"/>
    <cellStyle name="Comma 2 2 4 2 8" xfId="20157"/>
    <cellStyle name="Comma 2 2 4 2 8 2" xfId="29662"/>
    <cellStyle name="Comma 2 2 4 2 9" xfId="22533"/>
    <cellStyle name="Comma 2 2 4 2 9 2" xfId="32038"/>
    <cellStyle name="Comma 2 2 4 3" xfId="9015"/>
    <cellStyle name="Comma 2 2 4 3 10" xfId="24976"/>
    <cellStyle name="Comma 2 2 4 3 10 2" xfId="34480"/>
    <cellStyle name="Comma 2 2 4 3 11" xfId="27352"/>
    <cellStyle name="Comma 2 2 4 3 2" xfId="18045"/>
    <cellStyle name="Comma 2 2 4 3 2 10" xfId="27550"/>
    <cellStyle name="Comma 2 2 4 3 2 2" xfId="18441"/>
    <cellStyle name="Comma 2 2 4 3 2 2 2" xfId="20817"/>
    <cellStyle name="Comma 2 2 4 3 2 2 2 2" xfId="30322"/>
    <cellStyle name="Comma 2 2 4 3 2 2 3" xfId="23193"/>
    <cellStyle name="Comma 2 2 4 3 2 2 3 2" xfId="32698"/>
    <cellStyle name="Comma 2 2 4 3 2 2 4" xfId="25570"/>
    <cellStyle name="Comma 2 2 4 3 2 2 4 2" xfId="35074"/>
    <cellStyle name="Comma 2 2 4 3 2 2 5" xfId="27946"/>
    <cellStyle name="Comma 2 2 4 3 2 3" xfId="18837"/>
    <cellStyle name="Comma 2 2 4 3 2 3 2" xfId="21213"/>
    <cellStyle name="Comma 2 2 4 3 2 3 2 2" xfId="30718"/>
    <cellStyle name="Comma 2 2 4 3 2 3 3" xfId="23589"/>
    <cellStyle name="Comma 2 2 4 3 2 3 3 2" xfId="33094"/>
    <cellStyle name="Comma 2 2 4 3 2 3 4" xfId="25966"/>
    <cellStyle name="Comma 2 2 4 3 2 3 4 2" xfId="35470"/>
    <cellStyle name="Comma 2 2 4 3 2 3 5" xfId="28342"/>
    <cellStyle name="Comma 2 2 4 3 2 4" xfId="19233"/>
    <cellStyle name="Comma 2 2 4 3 2 4 2" xfId="21609"/>
    <cellStyle name="Comma 2 2 4 3 2 4 2 2" xfId="31114"/>
    <cellStyle name="Comma 2 2 4 3 2 4 3" xfId="23985"/>
    <cellStyle name="Comma 2 2 4 3 2 4 3 2" xfId="33490"/>
    <cellStyle name="Comma 2 2 4 3 2 4 4" xfId="26362"/>
    <cellStyle name="Comma 2 2 4 3 2 4 4 2" xfId="35866"/>
    <cellStyle name="Comma 2 2 4 3 2 4 5" xfId="28738"/>
    <cellStyle name="Comma 2 2 4 3 2 5" xfId="19629"/>
    <cellStyle name="Comma 2 2 4 3 2 5 2" xfId="22005"/>
    <cellStyle name="Comma 2 2 4 3 2 5 2 2" xfId="31510"/>
    <cellStyle name="Comma 2 2 4 3 2 5 3" xfId="24381"/>
    <cellStyle name="Comma 2 2 4 3 2 5 3 2" xfId="33886"/>
    <cellStyle name="Comma 2 2 4 3 2 5 4" xfId="26758"/>
    <cellStyle name="Comma 2 2 4 3 2 5 4 2" xfId="36262"/>
    <cellStyle name="Comma 2 2 4 3 2 5 5" xfId="29134"/>
    <cellStyle name="Comma 2 2 4 3 2 6" xfId="20025"/>
    <cellStyle name="Comma 2 2 4 3 2 6 2" xfId="22401"/>
    <cellStyle name="Comma 2 2 4 3 2 6 2 2" xfId="31906"/>
    <cellStyle name="Comma 2 2 4 3 2 6 3" xfId="24777"/>
    <cellStyle name="Comma 2 2 4 3 2 6 3 2" xfId="34282"/>
    <cellStyle name="Comma 2 2 4 3 2 6 4" xfId="27154"/>
    <cellStyle name="Comma 2 2 4 3 2 6 4 2" xfId="36658"/>
    <cellStyle name="Comma 2 2 4 3 2 6 5" xfId="29530"/>
    <cellStyle name="Comma 2 2 4 3 2 7" xfId="20421"/>
    <cellStyle name="Comma 2 2 4 3 2 7 2" xfId="29926"/>
    <cellStyle name="Comma 2 2 4 3 2 8" xfId="22797"/>
    <cellStyle name="Comma 2 2 4 3 2 8 2" xfId="32302"/>
    <cellStyle name="Comma 2 2 4 3 2 9" xfId="25174"/>
    <cellStyle name="Comma 2 2 4 3 2 9 2" xfId="34678"/>
    <cellStyle name="Comma 2 2 4 3 3" xfId="18243"/>
    <cellStyle name="Comma 2 2 4 3 3 2" xfId="20619"/>
    <cellStyle name="Comma 2 2 4 3 3 2 2" xfId="30124"/>
    <cellStyle name="Comma 2 2 4 3 3 3" xfId="22995"/>
    <cellStyle name="Comma 2 2 4 3 3 3 2" xfId="32500"/>
    <cellStyle name="Comma 2 2 4 3 3 4" xfId="25372"/>
    <cellStyle name="Comma 2 2 4 3 3 4 2" xfId="34876"/>
    <cellStyle name="Comma 2 2 4 3 3 5" xfId="27748"/>
    <cellStyle name="Comma 2 2 4 3 4" xfId="18639"/>
    <cellStyle name="Comma 2 2 4 3 4 2" xfId="21015"/>
    <cellStyle name="Comma 2 2 4 3 4 2 2" xfId="30520"/>
    <cellStyle name="Comma 2 2 4 3 4 3" xfId="23391"/>
    <cellStyle name="Comma 2 2 4 3 4 3 2" xfId="32896"/>
    <cellStyle name="Comma 2 2 4 3 4 4" xfId="25768"/>
    <cellStyle name="Comma 2 2 4 3 4 4 2" xfId="35272"/>
    <cellStyle name="Comma 2 2 4 3 4 5" xfId="28144"/>
    <cellStyle name="Comma 2 2 4 3 5" xfId="19035"/>
    <cellStyle name="Comma 2 2 4 3 5 2" xfId="21411"/>
    <cellStyle name="Comma 2 2 4 3 5 2 2" xfId="30916"/>
    <cellStyle name="Comma 2 2 4 3 5 3" xfId="23787"/>
    <cellStyle name="Comma 2 2 4 3 5 3 2" xfId="33292"/>
    <cellStyle name="Comma 2 2 4 3 5 4" xfId="26164"/>
    <cellStyle name="Comma 2 2 4 3 5 4 2" xfId="35668"/>
    <cellStyle name="Comma 2 2 4 3 5 5" xfId="28540"/>
    <cellStyle name="Comma 2 2 4 3 6" xfId="19431"/>
    <cellStyle name="Comma 2 2 4 3 6 2" xfId="21807"/>
    <cellStyle name="Comma 2 2 4 3 6 2 2" xfId="31312"/>
    <cellStyle name="Comma 2 2 4 3 6 3" xfId="24183"/>
    <cellStyle name="Comma 2 2 4 3 6 3 2" xfId="33688"/>
    <cellStyle name="Comma 2 2 4 3 6 4" xfId="26560"/>
    <cellStyle name="Comma 2 2 4 3 6 4 2" xfId="36064"/>
    <cellStyle name="Comma 2 2 4 3 6 5" xfId="28936"/>
    <cellStyle name="Comma 2 2 4 3 7" xfId="19827"/>
    <cellStyle name="Comma 2 2 4 3 7 2" xfId="22203"/>
    <cellStyle name="Comma 2 2 4 3 7 2 2" xfId="31708"/>
    <cellStyle name="Comma 2 2 4 3 7 3" xfId="24579"/>
    <cellStyle name="Comma 2 2 4 3 7 3 2" xfId="34084"/>
    <cellStyle name="Comma 2 2 4 3 7 4" xfId="26956"/>
    <cellStyle name="Comma 2 2 4 3 7 4 2" xfId="36460"/>
    <cellStyle name="Comma 2 2 4 3 7 5" xfId="29332"/>
    <cellStyle name="Comma 2 2 4 3 8" xfId="20223"/>
    <cellStyle name="Comma 2 2 4 3 8 2" xfId="29728"/>
    <cellStyle name="Comma 2 2 4 3 9" xfId="22599"/>
    <cellStyle name="Comma 2 2 4 3 9 2" xfId="32104"/>
    <cellStyle name="Comma 2 2 4 4" xfId="12278"/>
    <cellStyle name="Comma 2 2 4 4 10" xfId="27418"/>
    <cellStyle name="Comma 2 2 4 4 2" xfId="18309"/>
    <cellStyle name="Comma 2 2 4 4 2 2" xfId="20685"/>
    <cellStyle name="Comma 2 2 4 4 2 2 2" xfId="30190"/>
    <cellStyle name="Comma 2 2 4 4 2 3" xfId="23061"/>
    <cellStyle name="Comma 2 2 4 4 2 3 2" xfId="32566"/>
    <cellStyle name="Comma 2 2 4 4 2 4" xfId="25438"/>
    <cellStyle name="Comma 2 2 4 4 2 4 2" xfId="34942"/>
    <cellStyle name="Comma 2 2 4 4 2 5" xfId="27814"/>
    <cellStyle name="Comma 2 2 4 4 3" xfId="18705"/>
    <cellStyle name="Comma 2 2 4 4 3 2" xfId="21081"/>
    <cellStyle name="Comma 2 2 4 4 3 2 2" xfId="30586"/>
    <cellStyle name="Comma 2 2 4 4 3 3" xfId="23457"/>
    <cellStyle name="Comma 2 2 4 4 3 3 2" xfId="32962"/>
    <cellStyle name="Comma 2 2 4 4 3 4" xfId="25834"/>
    <cellStyle name="Comma 2 2 4 4 3 4 2" xfId="35338"/>
    <cellStyle name="Comma 2 2 4 4 3 5" xfId="28210"/>
    <cellStyle name="Comma 2 2 4 4 4" xfId="19101"/>
    <cellStyle name="Comma 2 2 4 4 4 2" xfId="21477"/>
    <cellStyle name="Comma 2 2 4 4 4 2 2" xfId="30982"/>
    <cellStyle name="Comma 2 2 4 4 4 3" xfId="23853"/>
    <cellStyle name="Comma 2 2 4 4 4 3 2" xfId="33358"/>
    <cellStyle name="Comma 2 2 4 4 4 4" xfId="26230"/>
    <cellStyle name="Comma 2 2 4 4 4 4 2" xfId="35734"/>
    <cellStyle name="Comma 2 2 4 4 4 5" xfId="28606"/>
    <cellStyle name="Comma 2 2 4 4 5" xfId="19497"/>
    <cellStyle name="Comma 2 2 4 4 5 2" xfId="21873"/>
    <cellStyle name="Comma 2 2 4 4 5 2 2" xfId="31378"/>
    <cellStyle name="Comma 2 2 4 4 5 3" xfId="24249"/>
    <cellStyle name="Comma 2 2 4 4 5 3 2" xfId="33754"/>
    <cellStyle name="Comma 2 2 4 4 5 4" xfId="26626"/>
    <cellStyle name="Comma 2 2 4 4 5 4 2" xfId="36130"/>
    <cellStyle name="Comma 2 2 4 4 5 5" xfId="29002"/>
    <cellStyle name="Comma 2 2 4 4 6" xfId="19893"/>
    <cellStyle name="Comma 2 2 4 4 6 2" xfId="22269"/>
    <cellStyle name="Comma 2 2 4 4 6 2 2" xfId="31774"/>
    <cellStyle name="Comma 2 2 4 4 6 3" xfId="24645"/>
    <cellStyle name="Comma 2 2 4 4 6 3 2" xfId="34150"/>
    <cellStyle name="Comma 2 2 4 4 6 4" xfId="27022"/>
    <cellStyle name="Comma 2 2 4 4 6 4 2" xfId="36526"/>
    <cellStyle name="Comma 2 2 4 4 6 5" xfId="29398"/>
    <cellStyle name="Comma 2 2 4 4 7" xfId="20289"/>
    <cellStyle name="Comma 2 2 4 4 7 2" xfId="29794"/>
    <cellStyle name="Comma 2 2 4 4 8" xfId="22665"/>
    <cellStyle name="Comma 2 2 4 4 8 2" xfId="32170"/>
    <cellStyle name="Comma 2 2 4 4 9" xfId="25042"/>
    <cellStyle name="Comma 2 2 4 4 9 2" xfId="34546"/>
    <cellStyle name="Comma 2 2 4 5" xfId="18111"/>
    <cellStyle name="Comma 2 2 4 5 2" xfId="20487"/>
    <cellStyle name="Comma 2 2 4 5 2 2" xfId="29992"/>
    <cellStyle name="Comma 2 2 4 5 3" xfId="22863"/>
    <cellStyle name="Comma 2 2 4 5 3 2" xfId="32368"/>
    <cellStyle name="Comma 2 2 4 5 4" xfId="25240"/>
    <cellStyle name="Comma 2 2 4 5 4 2" xfId="34744"/>
    <cellStyle name="Comma 2 2 4 5 5" xfId="27616"/>
    <cellStyle name="Comma 2 2 4 6" xfId="18507"/>
    <cellStyle name="Comma 2 2 4 6 2" xfId="20883"/>
    <cellStyle name="Comma 2 2 4 6 2 2" xfId="30388"/>
    <cellStyle name="Comma 2 2 4 6 3" xfId="23259"/>
    <cellStyle name="Comma 2 2 4 6 3 2" xfId="32764"/>
    <cellStyle name="Comma 2 2 4 6 4" xfId="25636"/>
    <cellStyle name="Comma 2 2 4 6 4 2" xfId="35140"/>
    <cellStyle name="Comma 2 2 4 6 5" xfId="28012"/>
    <cellStyle name="Comma 2 2 4 7" xfId="18903"/>
    <cellStyle name="Comma 2 2 4 7 2" xfId="21279"/>
    <cellStyle name="Comma 2 2 4 7 2 2" xfId="30784"/>
    <cellStyle name="Comma 2 2 4 7 3" xfId="23655"/>
    <cellStyle name="Comma 2 2 4 7 3 2" xfId="33160"/>
    <cellStyle name="Comma 2 2 4 7 4" xfId="26032"/>
    <cellStyle name="Comma 2 2 4 7 4 2" xfId="35536"/>
    <cellStyle name="Comma 2 2 4 7 5" xfId="28408"/>
    <cellStyle name="Comma 2 2 4 8" xfId="19299"/>
    <cellStyle name="Comma 2 2 4 8 2" xfId="21675"/>
    <cellStyle name="Comma 2 2 4 8 2 2" xfId="31180"/>
    <cellStyle name="Comma 2 2 4 8 3" xfId="24051"/>
    <cellStyle name="Comma 2 2 4 8 3 2" xfId="33556"/>
    <cellStyle name="Comma 2 2 4 8 4" xfId="26428"/>
    <cellStyle name="Comma 2 2 4 8 4 2" xfId="35932"/>
    <cellStyle name="Comma 2 2 4 8 5" xfId="28804"/>
    <cellStyle name="Comma 2 2 4 9" xfId="19695"/>
    <cellStyle name="Comma 2 2 4 9 2" xfId="22071"/>
    <cellStyle name="Comma 2 2 4 9 2 2" xfId="31576"/>
    <cellStyle name="Comma 2 2 4 9 3" xfId="24447"/>
    <cellStyle name="Comma 2 2 4 9 3 2" xfId="33952"/>
    <cellStyle name="Comma 2 2 4 9 4" xfId="26824"/>
    <cellStyle name="Comma 2 2 4 9 4 2" xfId="36328"/>
    <cellStyle name="Comma 2 2 4 9 5" xfId="29200"/>
    <cellStyle name="Comma 2 2 5" xfId="4742"/>
    <cellStyle name="Comma 2 2 5 10" xfId="24866"/>
    <cellStyle name="Comma 2 2 5 10 2" xfId="34370"/>
    <cellStyle name="Comma 2 2 5 11" xfId="27242"/>
    <cellStyle name="Comma 2 2 5 2" xfId="13772"/>
    <cellStyle name="Comma 2 2 5 2 10" xfId="27440"/>
    <cellStyle name="Comma 2 2 5 2 2" xfId="18331"/>
    <cellStyle name="Comma 2 2 5 2 2 2" xfId="20707"/>
    <cellStyle name="Comma 2 2 5 2 2 2 2" xfId="30212"/>
    <cellStyle name="Comma 2 2 5 2 2 3" xfId="23083"/>
    <cellStyle name="Comma 2 2 5 2 2 3 2" xfId="32588"/>
    <cellStyle name="Comma 2 2 5 2 2 4" xfId="25460"/>
    <cellStyle name="Comma 2 2 5 2 2 4 2" xfId="34964"/>
    <cellStyle name="Comma 2 2 5 2 2 5" xfId="27836"/>
    <cellStyle name="Comma 2 2 5 2 3" xfId="18727"/>
    <cellStyle name="Comma 2 2 5 2 3 2" xfId="21103"/>
    <cellStyle name="Comma 2 2 5 2 3 2 2" xfId="30608"/>
    <cellStyle name="Comma 2 2 5 2 3 3" xfId="23479"/>
    <cellStyle name="Comma 2 2 5 2 3 3 2" xfId="32984"/>
    <cellStyle name="Comma 2 2 5 2 3 4" xfId="25856"/>
    <cellStyle name="Comma 2 2 5 2 3 4 2" xfId="35360"/>
    <cellStyle name="Comma 2 2 5 2 3 5" xfId="28232"/>
    <cellStyle name="Comma 2 2 5 2 4" xfId="19123"/>
    <cellStyle name="Comma 2 2 5 2 4 2" xfId="21499"/>
    <cellStyle name="Comma 2 2 5 2 4 2 2" xfId="31004"/>
    <cellStyle name="Comma 2 2 5 2 4 3" xfId="23875"/>
    <cellStyle name="Comma 2 2 5 2 4 3 2" xfId="33380"/>
    <cellStyle name="Comma 2 2 5 2 4 4" xfId="26252"/>
    <cellStyle name="Comma 2 2 5 2 4 4 2" xfId="35756"/>
    <cellStyle name="Comma 2 2 5 2 4 5" xfId="28628"/>
    <cellStyle name="Comma 2 2 5 2 5" xfId="19519"/>
    <cellStyle name="Comma 2 2 5 2 5 2" xfId="21895"/>
    <cellStyle name="Comma 2 2 5 2 5 2 2" xfId="31400"/>
    <cellStyle name="Comma 2 2 5 2 5 3" xfId="24271"/>
    <cellStyle name="Comma 2 2 5 2 5 3 2" xfId="33776"/>
    <cellStyle name="Comma 2 2 5 2 5 4" xfId="26648"/>
    <cellStyle name="Comma 2 2 5 2 5 4 2" xfId="36152"/>
    <cellStyle name="Comma 2 2 5 2 5 5" xfId="29024"/>
    <cellStyle name="Comma 2 2 5 2 6" xfId="19915"/>
    <cellStyle name="Comma 2 2 5 2 6 2" xfId="22291"/>
    <cellStyle name="Comma 2 2 5 2 6 2 2" xfId="31796"/>
    <cellStyle name="Comma 2 2 5 2 6 3" xfId="24667"/>
    <cellStyle name="Comma 2 2 5 2 6 3 2" xfId="34172"/>
    <cellStyle name="Comma 2 2 5 2 6 4" xfId="27044"/>
    <cellStyle name="Comma 2 2 5 2 6 4 2" xfId="36548"/>
    <cellStyle name="Comma 2 2 5 2 6 5" xfId="29420"/>
    <cellStyle name="Comma 2 2 5 2 7" xfId="20311"/>
    <cellStyle name="Comma 2 2 5 2 7 2" xfId="29816"/>
    <cellStyle name="Comma 2 2 5 2 8" xfId="22687"/>
    <cellStyle name="Comma 2 2 5 2 8 2" xfId="32192"/>
    <cellStyle name="Comma 2 2 5 2 9" xfId="25064"/>
    <cellStyle name="Comma 2 2 5 2 9 2" xfId="34568"/>
    <cellStyle name="Comma 2 2 5 3" xfId="18133"/>
    <cellStyle name="Comma 2 2 5 3 2" xfId="20509"/>
    <cellStyle name="Comma 2 2 5 3 2 2" xfId="30014"/>
    <cellStyle name="Comma 2 2 5 3 3" xfId="22885"/>
    <cellStyle name="Comma 2 2 5 3 3 2" xfId="32390"/>
    <cellStyle name="Comma 2 2 5 3 4" xfId="25262"/>
    <cellStyle name="Comma 2 2 5 3 4 2" xfId="34766"/>
    <cellStyle name="Comma 2 2 5 3 5" xfId="27638"/>
    <cellStyle name="Comma 2 2 5 4" xfId="18529"/>
    <cellStyle name="Comma 2 2 5 4 2" xfId="20905"/>
    <cellStyle name="Comma 2 2 5 4 2 2" xfId="30410"/>
    <cellStyle name="Comma 2 2 5 4 3" xfId="23281"/>
    <cellStyle name="Comma 2 2 5 4 3 2" xfId="32786"/>
    <cellStyle name="Comma 2 2 5 4 4" xfId="25658"/>
    <cellStyle name="Comma 2 2 5 4 4 2" xfId="35162"/>
    <cellStyle name="Comma 2 2 5 4 5" xfId="28034"/>
    <cellStyle name="Comma 2 2 5 5" xfId="18925"/>
    <cellStyle name="Comma 2 2 5 5 2" xfId="21301"/>
    <cellStyle name="Comma 2 2 5 5 2 2" xfId="30806"/>
    <cellStyle name="Comma 2 2 5 5 3" xfId="23677"/>
    <cellStyle name="Comma 2 2 5 5 3 2" xfId="33182"/>
    <cellStyle name="Comma 2 2 5 5 4" xfId="26054"/>
    <cellStyle name="Comma 2 2 5 5 4 2" xfId="35558"/>
    <cellStyle name="Comma 2 2 5 5 5" xfId="28430"/>
    <cellStyle name="Comma 2 2 5 6" xfId="19321"/>
    <cellStyle name="Comma 2 2 5 6 2" xfId="21697"/>
    <cellStyle name="Comma 2 2 5 6 2 2" xfId="31202"/>
    <cellStyle name="Comma 2 2 5 6 3" xfId="24073"/>
    <cellStyle name="Comma 2 2 5 6 3 2" xfId="33578"/>
    <cellStyle name="Comma 2 2 5 6 4" xfId="26450"/>
    <cellStyle name="Comma 2 2 5 6 4 2" xfId="35954"/>
    <cellStyle name="Comma 2 2 5 6 5" xfId="28826"/>
    <cellStyle name="Comma 2 2 5 7" xfId="19717"/>
    <cellStyle name="Comma 2 2 5 7 2" xfId="22093"/>
    <cellStyle name="Comma 2 2 5 7 2 2" xfId="31598"/>
    <cellStyle name="Comma 2 2 5 7 3" xfId="24469"/>
    <cellStyle name="Comma 2 2 5 7 3 2" xfId="33974"/>
    <cellStyle name="Comma 2 2 5 7 4" xfId="26846"/>
    <cellStyle name="Comma 2 2 5 7 4 2" xfId="36350"/>
    <cellStyle name="Comma 2 2 5 7 5" xfId="29222"/>
    <cellStyle name="Comma 2 2 5 8" xfId="20113"/>
    <cellStyle name="Comma 2 2 5 8 2" xfId="29618"/>
    <cellStyle name="Comma 2 2 5 9" xfId="22489"/>
    <cellStyle name="Comma 2 2 5 9 2" xfId="31994"/>
    <cellStyle name="Comma 2 2 6" xfId="8971"/>
    <cellStyle name="Comma 2 2 6 10" xfId="24932"/>
    <cellStyle name="Comma 2 2 6 10 2" xfId="34436"/>
    <cellStyle name="Comma 2 2 6 11" xfId="27308"/>
    <cellStyle name="Comma 2 2 6 2" xfId="18001"/>
    <cellStyle name="Comma 2 2 6 2 10" xfId="27506"/>
    <cellStyle name="Comma 2 2 6 2 2" xfId="18397"/>
    <cellStyle name="Comma 2 2 6 2 2 2" xfId="20773"/>
    <cellStyle name="Comma 2 2 6 2 2 2 2" xfId="30278"/>
    <cellStyle name="Comma 2 2 6 2 2 3" xfId="23149"/>
    <cellStyle name="Comma 2 2 6 2 2 3 2" xfId="32654"/>
    <cellStyle name="Comma 2 2 6 2 2 4" xfId="25526"/>
    <cellStyle name="Comma 2 2 6 2 2 4 2" xfId="35030"/>
    <cellStyle name="Comma 2 2 6 2 2 5" xfId="27902"/>
    <cellStyle name="Comma 2 2 6 2 3" xfId="18793"/>
    <cellStyle name="Comma 2 2 6 2 3 2" xfId="21169"/>
    <cellStyle name="Comma 2 2 6 2 3 2 2" xfId="30674"/>
    <cellStyle name="Comma 2 2 6 2 3 3" xfId="23545"/>
    <cellStyle name="Comma 2 2 6 2 3 3 2" xfId="33050"/>
    <cellStyle name="Comma 2 2 6 2 3 4" xfId="25922"/>
    <cellStyle name="Comma 2 2 6 2 3 4 2" xfId="35426"/>
    <cellStyle name="Comma 2 2 6 2 3 5" xfId="28298"/>
    <cellStyle name="Comma 2 2 6 2 4" xfId="19189"/>
    <cellStyle name="Comma 2 2 6 2 4 2" xfId="21565"/>
    <cellStyle name="Comma 2 2 6 2 4 2 2" xfId="31070"/>
    <cellStyle name="Comma 2 2 6 2 4 3" xfId="23941"/>
    <cellStyle name="Comma 2 2 6 2 4 3 2" xfId="33446"/>
    <cellStyle name="Comma 2 2 6 2 4 4" xfId="26318"/>
    <cellStyle name="Comma 2 2 6 2 4 4 2" xfId="35822"/>
    <cellStyle name="Comma 2 2 6 2 4 5" xfId="28694"/>
    <cellStyle name="Comma 2 2 6 2 5" xfId="19585"/>
    <cellStyle name="Comma 2 2 6 2 5 2" xfId="21961"/>
    <cellStyle name="Comma 2 2 6 2 5 2 2" xfId="31466"/>
    <cellStyle name="Comma 2 2 6 2 5 3" xfId="24337"/>
    <cellStyle name="Comma 2 2 6 2 5 3 2" xfId="33842"/>
    <cellStyle name="Comma 2 2 6 2 5 4" xfId="26714"/>
    <cellStyle name="Comma 2 2 6 2 5 4 2" xfId="36218"/>
    <cellStyle name="Comma 2 2 6 2 5 5" xfId="29090"/>
    <cellStyle name="Comma 2 2 6 2 6" xfId="19981"/>
    <cellStyle name="Comma 2 2 6 2 6 2" xfId="22357"/>
    <cellStyle name="Comma 2 2 6 2 6 2 2" xfId="31862"/>
    <cellStyle name="Comma 2 2 6 2 6 3" xfId="24733"/>
    <cellStyle name="Comma 2 2 6 2 6 3 2" xfId="34238"/>
    <cellStyle name="Comma 2 2 6 2 6 4" xfId="27110"/>
    <cellStyle name="Comma 2 2 6 2 6 4 2" xfId="36614"/>
    <cellStyle name="Comma 2 2 6 2 6 5" xfId="29486"/>
    <cellStyle name="Comma 2 2 6 2 7" xfId="20377"/>
    <cellStyle name="Comma 2 2 6 2 7 2" xfId="29882"/>
    <cellStyle name="Comma 2 2 6 2 8" xfId="22753"/>
    <cellStyle name="Comma 2 2 6 2 8 2" xfId="32258"/>
    <cellStyle name="Comma 2 2 6 2 9" xfId="25130"/>
    <cellStyle name="Comma 2 2 6 2 9 2" xfId="34634"/>
    <cellStyle name="Comma 2 2 6 3" xfId="18199"/>
    <cellStyle name="Comma 2 2 6 3 2" xfId="20575"/>
    <cellStyle name="Comma 2 2 6 3 2 2" xfId="30080"/>
    <cellStyle name="Comma 2 2 6 3 3" xfId="22951"/>
    <cellStyle name="Comma 2 2 6 3 3 2" xfId="32456"/>
    <cellStyle name="Comma 2 2 6 3 4" xfId="25328"/>
    <cellStyle name="Comma 2 2 6 3 4 2" xfId="34832"/>
    <cellStyle name="Comma 2 2 6 3 5" xfId="27704"/>
    <cellStyle name="Comma 2 2 6 4" xfId="18595"/>
    <cellStyle name="Comma 2 2 6 4 2" xfId="20971"/>
    <cellStyle name="Comma 2 2 6 4 2 2" xfId="30476"/>
    <cellStyle name="Comma 2 2 6 4 3" xfId="23347"/>
    <cellStyle name="Comma 2 2 6 4 3 2" xfId="32852"/>
    <cellStyle name="Comma 2 2 6 4 4" xfId="25724"/>
    <cellStyle name="Comma 2 2 6 4 4 2" xfId="35228"/>
    <cellStyle name="Comma 2 2 6 4 5" xfId="28100"/>
    <cellStyle name="Comma 2 2 6 5" xfId="18991"/>
    <cellStyle name="Comma 2 2 6 5 2" xfId="21367"/>
    <cellStyle name="Comma 2 2 6 5 2 2" xfId="30872"/>
    <cellStyle name="Comma 2 2 6 5 3" xfId="23743"/>
    <cellStyle name="Comma 2 2 6 5 3 2" xfId="33248"/>
    <cellStyle name="Comma 2 2 6 5 4" xfId="26120"/>
    <cellStyle name="Comma 2 2 6 5 4 2" xfId="35624"/>
    <cellStyle name="Comma 2 2 6 5 5" xfId="28496"/>
    <cellStyle name="Comma 2 2 6 6" xfId="19387"/>
    <cellStyle name="Comma 2 2 6 6 2" xfId="21763"/>
    <cellStyle name="Comma 2 2 6 6 2 2" xfId="31268"/>
    <cellStyle name="Comma 2 2 6 6 3" xfId="24139"/>
    <cellStyle name="Comma 2 2 6 6 3 2" xfId="33644"/>
    <cellStyle name="Comma 2 2 6 6 4" xfId="26516"/>
    <cellStyle name="Comma 2 2 6 6 4 2" xfId="36020"/>
    <cellStyle name="Comma 2 2 6 6 5" xfId="28892"/>
    <cellStyle name="Comma 2 2 6 7" xfId="19783"/>
    <cellStyle name="Comma 2 2 6 7 2" xfId="22159"/>
    <cellStyle name="Comma 2 2 6 7 2 2" xfId="31664"/>
    <cellStyle name="Comma 2 2 6 7 3" xfId="24535"/>
    <cellStyle name="Comma 2 2 6 7 3 2" xfId="34040"/>
    <cellStyle name="Comma 2 2 6 7 4" xfId="26912"/>
    <cellStyle name="Comma 2 2 6 7 4 2" xfId="36416"/>
    <cellStyle name="Comma 2 2 6 7 5" xfId="29288"/>
    <cellStyle name="Comma 2 2 6 8" xfId="20179"/>
    <cellStyle name="Comma 2 2 6 8 2" xfId="29684"/>
    <cellStyle name="Comma 2 2 6 9" xfId="22555"/>
    <cellStyle name="Comma 2 2 6 9 2" xfId="32060"/>
    <cellStyle name="Comma 2 2 7" xfId="9290"/>
    <cellStyle name="Comma 2 2 7 10" xfId="27374"/>
    <cellStyle name="Comma 2 2 7 2" xfId="18265"/>
    <cellStyle name="Comma 2 2 7 2 2" xfId="20641"/>
    <cellStyle name="Comma 2 2 7 2 2 2" xfId="30146"/>
    <cellStyle name="Comma 2 2 7 2 3" xfId="23017"/>
    <cellStyle name="Comma 2 2 7 2 3 2" xfId="32522"/>
    <cellStyle name="Comma 2 2 7 2 4" xfId="25394"/>
    <cellStyle name="Comma 2 2 7 2 4 2" xfId="34898"/>
    <cellStyle name="Comma 2 2 7 2 5" xfId="27770"/>
    <cellStyle name="Comma 2 2 7 3" xfId="18661"/>
    <cellStyle name="Comma 2 2 7 3 2" xfId="21037"/>
    <cellStyle name="Comma 2 2 7 3 2 2" xfId="30542"/>
    <cellStyle name="Comma 2 2 7 3 3" xfId="23413"/>
    <cellStyle name="Comma 2 2 7 3 3 2" xfId="32918"/>
    <cellStyle name="Comma 2 2 7 3 4" xfId="25790"/>
    <cellStyle name="Comma 2 2 7 3 4 2" xfId="35294"/>
    <cellStyle name="Comma 2 2 7 3 5" xfId="28166"/>
    <cellStyle name="Comma 2 2 7 4" xfId="19057"/>
    <cellStyle name="Comma 2 2 7 4 2" xfId="21433"/>
    <cellStyle name="Comma 2 2 7 4 2 2" xfId="30938"/>
    <cellStyle name="Comma 2 2 7 4 3" xfId="23809"/>
    <cellStyle name="Comma 2 2 7 4 3 2" xfId="33314"/>
    <cellStyle name="Comma 2 2 7 4 4" xfId="26186"/>
    <cellStyle name="Comma 2 2 7 4 4 2" xfId="35690"/>
    <cellStyle name="Comma 2 2 7 4 5" xfId="28562"/>
    <cellStyle name="Comma 2 2 7 5" xfId="19453"/>
    <cellStyle name="Comma 2 2 7 5 2" xfId="21829"/>
    <cellStyle name="Comma 2 2 7 5 2 2" xfId="31334"/>
    <cellStyle name="Comma 2 2 7 5 3" xfId="24205"/>
    <cellStyle name="Comma 2 2 7 5 3 2" xfId="33710"/>
    <cellStyle name="Comma 2 2 7 5 4" xfId="26582"/>
    <cellStyle name="Comma 2 2 7 5 4 2" xfId="36086"/>
    <cellStyle name="Comma 2 2 7 5 5" xfId="28958"/>
    <cellStyle name="Comma 2 2 7 6" xfId="19849"/>
    <cellStyle name="Comma 2 2 7 6 2" xfId="22225"/>
    <cellStyle name="Comma 2 2 7 6 2 2" xfId="31730"/>
    <cellStyle name="Comma 2 2 7 6 3" xfId="24601"/>
    <cellStyle name="Comma 2 2 7 6 3 2" xfId="34106"/>
    <cellStyle name="Comma 2 2 7 6 4" xfId="26978"/>
    <cellStyle name="Comma 2 2 7 6 4 2" xfId="36482"/>
    <cellStyle name="Comma 2 2 7 6 5" xfId="29354"/>
    <cellStyle name="Comma 2 2 7 7" xfId="20245"/>
    <cellStyle name="Comma 2 2 7 7 2" xfId="29750"/>
    <cellStyle name="Comma 2 2 7 8" xfId="22621"/>
    <cellStyle name="Comma 2 2 7 8 2" xfId="32126"/>
    <cellStyle name="Comma 2 2 7 9" xfId="24998"/>
    <cellStyle name="Comma 2 2 7 9 2" xfId="34502"/>
    <cellStyle name="Comma 2 2 8" xfId="18067"/>
    <cellStyle name="Comma 2 2 8 2" xfId="20443"/>
    <cellStyle name="Comma 2 2 8 2 2" xfId="29948"/>
    <cellStyle name="Comma 2 2 8 3" xfId="22819"/>
    <cellStyle name="Comma 2 2 8 3 2" xfId="32324"/>
    <cellStyle name="Comma 2 2 8 4" xfId="25196"/>
    <cellStyle name="Comma 2 2 8 4 2" xfId="34700"/>
    <cellStyle name="Comma 2 2 8 5" xfId="27572"/>
    <cellStyle name="Comma 2 2 9" xfId="18463"/>
    <cellStyle name="Comma 2 2 9 2" xfId="20839"/>
    <cellStyle name="Comma 2 2 9 2 2" xfId="30344"/>
    <cellStyle name="Comma 2 2 9 3" xfId="23215"/>
    <cellStyle name="Comma 2 2 9 3 2" xfId="32720"/>
    <cellStyle name="Comma 2 2 9 4" xfId="25592"/>
    <cellStyle name="Comma 2 2 9 4 2" xfId="35096"/>
    <cellStyle name="Comma 2 2 9 5" xfId="27968"/>
    <cellStyle name="Comma 2 20" xfId="27174"/>
    <cellStyle name="Comma 2 3" xfId="446"/>
    <cellStyle name="Comma 2 3 10" xfId="18861"/>
    <cellStyle name="Comma 2 3 10 2" xfId="21237"/>
    <cellStyle name="Comma 2 3 10 2 2" xfId="30742"/>
    <cellStyle name="Comma 2 3 10 3" xfId="23613"/>
    <cellStyle name="Comma 2 3 10 3 2" xfId="33118"/>
    <cellStyle name="Comma 2 3 10 4" xfId="25990"/>
    <cellStyle name="Comma 2 3 10 4 2" xfId="35494"/>
    <cellStyle name="Comma 2 3 10 5" xfId="28366"/>
    <cellStyle name="Comma 2 3 11" xfId="19257"/>
    <cellStyle name="Comma 2 3 11 2" xfId="21633"/>
    <cellStyle name="Comma 2 3 11 2 2" xfId="31138"/>
    <cellStyle name="Comma 2 3 11 3" xfId="24009"/>
    <cellStyle name="Comma 2 3 11 3 2" xfId="33514"/>
    <cellStyle name="Comma 2 3 11 4" xfId="26386"/>
    <cellStyle name="Comma 2 3 11 4 2" xfId="35890"/>
    <cellStyle name="Comma 2 3 11 5" xfId="28762"/>
    <cellStyle name="Comma 2 3 12" xfId="19653"/>
    <cellStyle name="Comma 2 3 12 2" xfId="22029"/>
    <cellStyle name="Comma 2 3 12 2 2" xfId="31534"/>
    <cellStyle name="Comma 2 3 12 3" xfId="24405"/>
    <cellStyle name="Comma 2 3 12 3 2" xfId="33910"/>
    <cellStyle name="Comma 2 3 12 4" xfId="26782"/>
    <cellStyle name="Comma 2 3 12 4 2" xfId="36286"/>
    <cellStyle name="Comma 2 3 12 5" xfId="29158"/>
    <cellStyle name="Comma 2 3 13" xfId="20049"/>
    <cellStyle name="Comma 2 3 13 2" xfId="29554"/>
    <cellStyle name="Comma 2 3 14" xfId="22425"/>
    <cellStyle name="Comma 2 3 14 2" xfId="31930"/>
    <cellStyle name="Comma 2 3 15" xfId="24802"/>
    <cellStyle name="Comma 2 3 15 2" xfId="34306"/>
    <cellStyle name="Comma 2 3 16" xfId="27178"/>
    <cellStyle name="Comma 2 3 2" xfId="1193"/>
    <cellStyle name="Comma 2 3 2 10" xfId="19268"/>
    <cellStyle name="Comma 2 3 2 10 2" xfId="21644"/>
    <cellStyle name="Comma 2 3 2 10 2 2" xfId="31149"/>
    <cellStyle name="Comma 2 3 2 10 3" xfId="24020"/>
    <cellStyle name="Comma 2 3 2 10 3 2" xfId="33525"/>
    <cellStyle name="Comma 2 3 2 10 4" xfId="26397"/>
    <cellStyle name="Comma 2 3 2 10 4 2" xfId="35901"/>
    <cellStyle name="Comma 2 3 2 10 5" xfId="28773"/>
    <cellStyle name="Comma 2 3 2 11" xfId="19664"/>
    <cellStyle name="Comma 2 3 2 11 2" xfId="22040"/>
    <cellStyle name="Comma 2 3 2 11 2 2" xfId="31545"/>
    <cellStyle name="Comma 2 3 2 11 3" xfId="24416"/>
    <cellStyle name="Comma 2 3 2 11 3 2" xfId="33921"/>
    <cellStyle name="Comma 2 3 2 11 4" xfId="26793"/>
    <cellStyle name="Comma 2 3 2 11 4 2" xfId="36297"/>
    <cellStyle name="Comma 2 3 2 11 5" xfId="29169"/>
    <cellStyle name="Comma 2 3 2 12" xfId="20060"/>
    <cellStyle name="Comma 2 3 2 12 2" xfId="29565"/>
    <cellStyle name="Comma 2 3 2 13" xfId="22436"/>
    <cellStyle name="Comma 2 3 2 13 2" xfId="31941"/>
    <cellStyle name="Comma 2 3 2 14" xfId="24813"/>
    <cellStyle name="Comma 2 3 2 14 2" xfId="34317"/>
    <cellStyle name="Comma 2 3 2 15" xfId="27189"/>
    <cellStyle name="Comma 2 3 2 2" xfId="2687"/>
    <cellStyle name="Comma 2 3 2 2 10" xfId="20082"/>
    <cellStyle name="Comma 2 3 2 2 10 2" xfId="29587"/>
    <cellStyle name="Comma 2 3 2 2 11" xfId="22458"/>
    <cellStyle name="Comma 2 3 2 2 11 2" xfId="31963"/>
    <cellStyle name="Comma 2 3 2 2 12" xfId="24835"/>
    <cellStyle name="Comma 2 3 2 2 12 2" xfId="34339"/>
    <cellStyle name="Comma 2 3 2 2 13" xfId="27211"/>
    <cellStyle name="Comma 2 3 2 2 2" xfId="7169"/>
    <cellStyle name="Comma 2 3 2 2 2 10" xfId="24901"/>
    <cellStyle name="Comma 2 3 2 2 2 10 2" xfId="34405"/>
    <cellStyle name="Comma 2 3 2 2 2 11" xfId="27277"/>
    <cellStyle name="Comma 2 3 2 2 2 2" xfId="16199"/>
    <cellStyle name="Comma 2 3 2 2 2 2 10" xfId="27475"/>
    <cellStyle name="Comma 2 3 2 2 2 2 2" xfId="18366"/>
    <cellStyle name="Comma 2 3 2 2 2 2 2 2" xfId="20742"/>
    <cellStyle name="Comma 2 3 2 2 2 2 2 2 2" xfId="30247"/>
    <cellStyle name="Comma 2 3 2 2 2 2 2 3" xfId="23118"/>
    <cellStyle name="Comma 2 3 2 2 2 2 2 3 2" xfId="32623"/>
    <cellStyle name="Comma 2 3 2 2 2 2 2 4" xfId="25495"/>
    <cellStyle name="Comma 2 3 2 2 2 2 2 4 2" xfId="34999"/>
    <cellStyle name="Comma 2 3 2 2 2 2 2 5" xfId="27871"/>
    <cellStyle name="Comma 2 3 2 2 2 2 3" xfId="18762"/>
    <cellStyle name="Comma 2 3 2 2 2 2 3 2" xfId="21138"/>
    <cellStyle name="Comma 2 3 2 2 2 2 3 2 2" xfId="30643"/>
    <cellStyle name="Comma 2 3 2 2 2 2 3 3" xfId="23514"/>
    <cellStyle name="Comma 2 3 2 2 2 2 3 3 2" xfId="33019"/>
    <cellStyle name="Comma 2 3 2 2 2 2 3 4" xfId="25891"/>
    <cellStyle name="Comma 2 3 2 2 2 2 3 4 2" xfId="35395"/>
    <cellStyle name="Comma 2 3 2 2 2 2 3 5" xfId="28267"/>
    <cellStyle name="Comma 2 3 2 2 2 2 4" xfId="19158"/>
    <cellStyle name="Comma 2 3 2 2 2 2 4 2" xfId="21534"/>
    <cellStyle name="Comma 2 3 2 2 2 2 4 2 2" xfId="31039"/>
    <cellStyle name="Comma 2 3 2 2 2 2 4 3" xfId="23910"/>
    <cellStyle name="Comma 2 3 2 2 2 2 4 3 2" xfId="33415"/>
    <cellStyle name="Comma 2 3 2 2 2 2 4 4" xfId="26287"/>
    <cellStyle name="Comma 2 3 2 2 2 2 4 4 2" xfId="35791"/>
    <cellStyle name="Comma 2 3 2 2 2 2 4 5" xfId="28663"/>
    <cellStyle name="Comma 2 3 2 2 2 2 5" xfId="19554"/>
    <cellStyle name="Comma 2 3 2 2 2 2 5 2" xfId="21930"/>
    <cellStyle name="Comma 2 3 2 2 2 2 5 2 2" xfId="31435"/>
    <cellStyle name="Comma 2 3 2 2 2 2 5 3" xfId="24306"/>
    <cellStyle name="Comma 2 3 2 2 2 2 5 3 2" xfId="33811"/>
    <cellStyle name="Comma 2 3 2 2 2 2 5 4" xfId="26683"/>
    <cellStyle name="Comma 2 3 2 2 2 2 5 4 2" xfId="36187"/>
    <cellStyle name="Comma 2 3 2 2 2 2 5 5" xfId="29059"/>
    <cellStyle name="Comma 2 3 2 2 2 2 6" xfId="19950"/>
    <cellStyle name="Comma 2 3 2 2 2 2 6 2" xfId="22326"/>
    <cellStyle name="Comma 2 3 2 2 2 2 6 2 2" xfId="31831"/>
    <cellStyle name="Comma 2 3 2 2 2 2 6 3" xfId="24702"/>
    <cellStyle name="Comma 2 3 2 2 2 2 6 3 2" xfId="34207"/>
    <cellStyle name="Comma 2 3 2 2 2 2 6 4" xfId="27079"/>
    <cellStyle name="Comma 2 3 2 2 2 2 6 4 2" xfId="36583"/>
    <cellStyle name="Comma 2 3 2 2 2 2 6 5" xfId="29455"/>
    <cellStyle name="Comma 2 3 2 2 2 2 7" xfId="20346"/>
    <cellStyle name="Comma 2 3 2 2 2 2 7 2" xfId="29851"/>
    <cellStyle name="Comma 2 3 2 2 2 2 8" xfId="22722"/>
    <cellStyle name="Comma 2 3 2 2 2 2 8 2" xfId="32227"/>
    <cellStyle name="Comma 2 3 2 2 2 2 9" xfId="25099"/>
    <cellStyle name="Comma 2 3 2 2 2 2 9 2" xfId="34603"/>
    <cellStyle name="Comma 2 3 2 2 2 3" xfId="18168"/>
    <cellStyle name="Comma 2 3 2 2 2 3 2" xfId="20544"/>
    <cellStyle name="Comma 2 3 2 2 2 3 2 2" xfId="30049"/>
    <cellStyle name="Comma 2 3 2 2 2 3 3" xfId="22920"/>
    <cellStyle name="Comma 2 3 2 2 2 3 3 2" xfId="32425"/>
    <cellStyle name="Comma 2 3 2 2 2 3 4" xfId="25297"/>
    <cellStyle name="Comma 2 3 2 2 2 3 4 2" xfId="34801"/>
    <cellStyle name="Comma 2 3 2 2 2 3 5" xfId="27673"/>
    <cellStyle name="Comma 2 3 2 2 2 4" xfId="18564"/>
    <cellStyle name="Comma 2 3 2 2 2 4 2" xfId="20940"/>
    <cellStyle name="Comma 2 3 2 2 2 4 2 2" xfId="30445"/>
    <cellStyle name="Comma 2 3 2 2 2 4 3" xfId="23316"/>
    <cellStyle name="Comma 2 3 2 2 2 4 3 2" xfId="32821"/>
    <cellStyle name="Comma 2 3 2 2 2 4 4" xfId="25693"/>
    <cellStyle name="Comma 2 3 2 2 2 4 4 2" xfId="35197"/>
    <cellStyle name="Comma 2 3 2 2 2 4 5" xfId="28069"/>
    <cellStyle name="Comma 2 3 2 2 2 5" xfId="18960"/>
    <cellStyle name="Comma 2 3 2 2 2 5 2" xfId="21336"/>
    <cellStyle name="Comma 2 3 2 2 2 5 2 2" xfId="30841"/>
    <cellStyle name="Comma 2 3 2 2 2 5 3" xfId="23712"/>
    <cellStyle name="Comma 2 3 2 2 2 5 3 2" xfId="33217"/>
    <cellStyle name="Comma 2 3 2 2 2 5 4" xfId="26089"/>
    <cellStyle name="Comma 2 3 2 2 2 5 4 2" xfId="35593"/>
    <cellStyle name="Comma 2 3 2 2 2 5 5" xfId="28465"/>
    <cellStyle name="Comma 2 3 2 2 2 6" xfId="19356"/>
    <cellStyle name="Comma 2 3 2 2 2 6 2" xfId="21732"/>
    <cellStyle name="Comma 2 3 2 2 2 6 2 2" xfId="31237"/>
    <cellStyle name="Comma 2 3 2 2 2 6 3" xfId="24108"/>
    <cellStyle name="Comma 2 3 2 2 2 6 3 2" xfId="33613"/>
    <cellStyle name="Comma 2 3 2 2 2 6 4" xfId="26485"/>
    <cellStyle name="Comma 2 3 2 2 2 6 4 2" xfId="35989"/>
    <cellStyle name="Comma 2 3 2 2 2 6 5" xfId="28861"/>
    <cellStyle name="Comma 2 3 2 2 2 7" xfId="19752"/>
    <cellStyle name="Comma 2 3 2 2 2 7 2" xfId="22128"/>
    <cellStyle name="Comma 2 3 2 2 2 7 2 2" xfId="31633"/>
    <cellStyle name="Comma 2 3 2 2 2 7 3" xfId="24504"/>
    <cellStyle name="Comma 2 3 2 2 2 7 3 2" xfId="34009"/>
    <cellStyle name="Comma 2 3 2 2 2 7 4" xfId="26881"/>
    <cellStyle name="Comma 2 3 2 2 2 7 4 2" xfId="36385"/>
    <cellStyle name="Comma 2 3 2 2 2 7 5" xfId="29257"/>
    <cellStyle name="Comma 2 3 2 2 2 8" xfId="20148"/>
    <cellStyle name="Comma 2 3 2 2 2 8 2" xfId="29653"/>
    <cellStyle name="Comma 2 3 2 2 2 9" xfId="22524"/>
    <cellStyle name="Comma 2 3 2 2 2 9 2" xfId="32029"/>
    <cellStyle name="Comma 2 3 2 2 3" xfId="9006"/>
    <cellStyle name="Comma 2 3 2 2 3 10" xfId="24967"/>
    <cellStyle name="Comma 2 3 2 2 3 10 2" xfId="34471"/>
    <cellStyle name="Comma 2 3 2 2 3 11" xfId="27343"/>
    <cellStyle name="Comma 2 3 2 2 3 2" xfId="18036"/>
    <cellStyle name="Comma 2 3 2 2 3 2 10" xfId="27541"/>
    <cellStyle name="Comma 2 3 2 2 3 2 2" xfId="18432"/>
    <cellStyle name="Comma 2 3 2 2 3 2 2 2" xfId="20808"/>
    <cellStyle name="Comma 2 3 2 2 3 2 2 2 2" xfId="30313"/>
    <cellStyle name="Comma 2 3 2 2 3 2 2 3" xfId="23184"/>
    <cellStyle name="Comma 2 3 2 2 3 2 2 3 2" xfId="32689"/>
    <cellStyle name="Comma 2 3 2 2 3 2 2 4" xfId="25561"/>
    <cellStyle name="Comma 2 3 2 2 3 2 2 4 2" xfId="35065"/>
    <cellStyle name="Comma 2 3 2 2 3 2 2 5" xfId="27937"/>
    <cellStyle name="Comma 2 3 2 2 3 2 3" xfId="18828"/>
    <cellStyle name="Comma 2 3 2 2 3 2 3 2" xfId="21204"/>
    <cellStyle name="Comma 2 3 2 2 3 2 3 2 2" xfId="30709"/>
    <cellStyle name="Comma 2 3 2 2 3 2 3 3" xfId="23580"/>
    <cellStyle name="Comma 2 3 2 2 3 2 3 3 2" xfId="33085"/>
    <cellStyle name="Comma 2 3 2 2 3 2 3 4" xfId="25957"/>
    <cellStyle name="Comma 2 3 2 2 3 2 3 4 2" xfId="35461"/>
    <cellStyle name="Comma 2 3 2 2 3 2 3 5" xfId="28333"/>
    <cellStyle name="Comma 2 3 2 2 3 2 4" xfId="19224"/>
    <cellStyle name="Comma 2 3 2 2 3 2 4 2" xfId="21600"/>
    <cellStyle name="Comma 2 3 2 2 3 2 4 2 2" xfId="31105"/>
    <cellStyle name="Comma 2 3 2 2 3 2 4 3" xfId="23976"/>
    <cellStyle name="Comma 2 3 2 2 3 2 4 3 2" xfId="33481"/>
    <cellStyle name="Comma 2 3 2 2 3 2 4 4" xfId="26353"/>
    <cellStyle name="Comma 2 3 2 2 3 2 4 4 2" xfId="35857"/>
    <cellStyle name="Comma 2 3 2 2 3 2 4 5" xfId="28729"/>
    <cellStyle name="Comma 2 3 2 2 3 2 5" xfId="19620"/>
    <cellStyle name="Comma 2 3 2 2 3 2 5 2" xfId="21996"/>
    <cellStyle name="Comma 2 3 2 2 3 2 5 2 2" xfId="31501"/>
    <cellStyle name="Comma 2 3 2 2 3 2 5 3" xfId="24372"/>
    <cellStyle name="Comma 2 3 2 2 3 2 5 3 2" xfId="33877"/>
    <cellStyle name="Comma 2 3 2 2 3 2 5 4" xfId="26749"/>
    <cellStyle name="Comma 2 3 2 2 3 2 5 4 2" xfId="36253"/>
    <cellStyle name="Comma 2 3 2 2 3 2 5 5" xfId="29125"/>
    <cellStyle name="Comma 2 3 2 2 3 2 6" xfId="20016"/>
    <cellStyle name="Comma 2 3 2 2 3 2 6 2" xfId="22392"/>
    <cellStyle name="Comma 2 3 2 2 3 2 6 2 2" xfId="31897"/>
    <cellStyle name="Comma 2 3 2 2 3 2 6 3" xfId="24768"/>
    <cellStyle name="Comma 2 3 2 2 3 2 6 3 2" xfId="34273"/>
    <cellStyle name="Comma 2 3 2 2 3 2 6 4" xfId="27145"/>
    <cellStyle name="Comma 2 3 2 2 3 2 6 4 2" xfId="36649"/>
    <cellStyle name="Comma 2 3 2 2 3 2 6 5" xfId="29521"/>
    <cellStyle name="Comma 2 3 2 2 3 2 7" xfId="20412"/>
    <cellStyle name="Comma 2 3 2 2 3 2 7 2" xfId="29917"/>
    <cellStyle name="Comma 2 3 2 2 3 2 8" xfId="22788"/>
    <cellStyle name="Comma 2 3 2 2 3 2 8 2" xfId="32293"/>
    <cellStyle name="Comma 2 3 2 2 3 2 9" xfId="25165"/>
    <cellStyle name="Comma 2 3 2 2 3 2 9 2" xfId="34669"/>
    <cellStyle name="Comma 2 3 2 2 3 3" xfId="18234"/>
    <cellStyle name="Comma 2 3 2 2 3 3 2" xfId="20610"/>
    <cellStyle name="Comma 2 3 2 2 3 3 2 2" xfId="30115"/>
    <cellStyle name="Comma 2 3 2 2 3 3 3" xfId="22986"/>
    <cellStyle name="Comma 2 3 2 2 3 3 3 2" xfId="32491"/>
    <cellStyle name="Comma 2 3 2 2 3 3 4" xfId="25363"/>
    <cellStyle name="Comma 2 3 2 2 3 3 4 2" xfId="34867"/>
    <cellStyle name="Comma 2 3 2 2 3 3 5" xfId="27739"/>
    <cellStyle name="Comma 2 3 2 2 3 4" xfId="18630"/>
    <cellStyle name="Comma 2 3 2 2 3 4 2" xfId="21006"/>
    <cellStyle name="Comma 2 3 2 2 3 4 2 2" xfId="30511"/>
    <cellStyle name="Comma 2 3 2 2 3 4 3" xfId="23382"/>
    <cellStyle name="Comma 2 3 2 2 3 4 3 2" xfId="32887"/>
    <cellStyle name="Comma 2 3 2 2 3 4 4" xfId="25759"/>
    <cellStyle name="Comma 2 3 2 2 3 4 4 2" xfId="35263"/>
    <cellStyle name="Comma 2 3 2 2 3 4 5" xfId="28135"/>
    <cellStyle name="Comma 2 3 2 2 3 5" xfId="19026"/>
    <cellStyle name="Comma 2 3 2 2 3 5 2" xfId="21402"/>
    <cellStyle name="Comma 2 3 2 2 3 5 2 2" xfId="30907"/>
    <cellStyle name="Comma 2 3 2 2 3 5 3" xfId="23778"/>
    <cellStyle name="Comma 2 3 2 2 3 5 3 2" xfId="33283"/>
    <cellStyle name="Comma 2 3 2 2 3 5 4" xfId="26155"/>
    <cellStyle name="Comma 2 3 2 2 3 5 4 2" xfId="35659"/>
    <cellStyle name="Comma 2 3 2 2 3 5 5" xfId="28531"/>
    <cellStyle name="Comma 2 3 2 2 3 6" xfId="19422"/>
    <cellStyle name="Comma 2 3 2 2 3 6 2" xfId="21798"/>
    <cellStyle name="Comma 2 3 2 2 3 6 2 2" xfId="31303"/>
    <cellStyle name="Comma 2 3 2 2 3 6 3" xfId="24174"/>
    <cellStyle name="Comma 2 3 2 2 3 6 3 2" xfId="33679"/>
    <cellStyle name="Comma 2 3 2 2 3 6 4" xfId="26551"/>
    <cellStyle name="Comma 2 3 2 2 3 6 4 2" xfId="36055"/>
    <cellStyle name="Comma 2 3 2 2 3 6 5" xfId="28927"/>
    <cellStyle name="Comma 2 3 2 2 3 7" xfId="19818"/>
    <cellStyle name="Comma 2 3 2 2 3 7 2" xfId="22194"/>
    <cellStyle name="Comma 2 3 2 2 3 7 2 2" xfId="31699"/>
    <cellStyle name="Comma 2 3 2 2 3 7 3" xfId="24570"/>
    <cellStyle name="Comma 2 3 2 2 3 7 3 2" xfId="34075"/>
    <cellStyle name="Comma 2 3 2 2 3 7 4" xfId="26947"/>
    <cellStyle name="Comma 2 3 2 2 3 7 4 2" xfId="36451"/>
    <cellStyle name="Comma 2 3 2 2 3 7 5" xfId="29323"/>
    <cellStyle name="Comma 2 3 2 2 3 8" xfId="20214"/>
    <cellStyle name="Comma 2 3 2 2 3 8 2" xfId="29719"/>
    <cellStyle name="Comma 2 3 2 2 3 9" xfId="22590"/>
    <cellStyle name="Comma 2 3 2 2 3 9 2" xfId="32095"/>
    <cellStyle name="Comma 2 3 2 2 4" xfId="11717"/>
    <cellStyle name="Comma 2 3 2 2 4 10" xfId="27409"/>
    <cellStyle name="Comma 2 3 2 2 4 2" xfId="18300"/>
    <cellStyle name="Comma 2 3 2 2 4 2 2" xfId="20676"/>
    <cellStyle name="Comma 2 3 2 2 4 2 2 2" xfId="30181"/>
    <cellStyle name="Comma 2 3 2 2 4 2 3" xfId="23052"/>
    <cellStyle name="Comma 2 3 2 2 4 2 3 2" xfId="32557"/>
    <cellStyle name="Comma 2 3 2 2 4 2 4" xfId="25429"/>
    <cellStyle name="Comma 2 3 2 2 4 2 4 2" xfId="34933"/>
    <cellStyle name="Comma 2 3 2 2 4 2 5" xfId="27805"/>
    <cellStyle name="Comma 2 3 2 2 4 3" xfId="18696"/>
    <cellStyle name="Comma 2 3 2 2 4 3 2" xfId="21072"/>
    <cellStyle name="Comma 2 3 2 2 4 3 2 2" xfId="30577"/>
    <cellStyle name="Comma 2 3 2 2 4 3 3" xfId="23448"/>
    <cellStyle name="Comma 2 3 2 2 4 3 3 2" xfId="32953"/>
    <cellStyle name="Comma 2 3 2 2 4 3 4" xfId="25825"/>
    <cellStyle name="Comma 2 3 2 2 4 3 4 2" xfId="35329"/>
    <cellStyle name="Comma 2 3 2 2 4 3 5" xfId="28201"/>
    <cellStyle name="Comma 2 3 2 2 4 4" xfId="19092"/>
    <cellStyle name="Comma 2 3 2 2 4 4 2" xfId="21468"/>
    <cellStyle name="Comma 2 3 2 2 4 4 2 2" xfId="30973"/>
    <cellStyle name="Comma 2 3 2 2 4 4 3" xfId="23844"/>
    <cellStyle name="Comma 2 3 2 2 4 4 3 2" xfId="33349"/>
    <cellStyle name="Comma 2 3 2 2 4 4 4" xfId="26221"/>
    <cellStyle name="Comma 2 3 2 2 4 4 4 2" xfId="35725"/>
    <cellStyle name="Comma 2 3 2 2 4 4 5" xfId="28597"/>
    <cellStyle name="Comma 2 3 2 2 4 5" xfId="19488"/>
    <cellStyle name="Comma 2 3 2 2 4 5 2" xfId="21864"/>
    <cellStyle name="Comma 2 3 2 2 4 5 2 2" xfId="31369"/>
    <cellStyle name="Comma 2 3 2 2 4 5 3" xfId="24240"/>
    <cellStyle name="Comma 2 3 2 2 4 5 3 2" xfId="33745"/>
    <cellStyle name="Comma 2 3 2 2 4 5 4" xfId="26617"/>
    <cellStyle name="Comma 2 3 2 2 4 5 4 2" xfId="36121"/>
    <cellStyle name="Comma 2 3 2 2 4 5 5" xfId="28993"/>
    <cellStyle name="Comma 2 3 2 2 4 6" xfId="19884"/>
    <cellStyle name="Comma 2 3 2 2 4 6 2" xfId="22260"/>
    <cellStyle name="Comma 2 3 2 2 4 6 2 2" xfId="31765"/>
    <cellStyle name="Comma 2 3 2 2 4 6 3" xfId="24636"/>
    <cellStyle name="Comma 2 3 2 2 4 6 3 2" xfId="34141"/>
    <cellStyle name="Comma 2 3 2 2 4 6 4" xfId="27013"/>
    <cellStyle name="Comma 2 3 2 2 4 6 4 2" xfId="36517"/>
    <cellStyle name="Comma 2 3 2 2 4 6 5" xfId="29389"/>
    <cellStyle name="Comma 2 3 2 2 4 7" xfId="20280"/>
    <cellStyle name="Comma 2 3 2 2 4 7 2" xfId="29785"/>
    <cellStyle name="Comma 2 3 2 2 4 8" xfId="22656"/>
    <cellStyle name="Comma 2 3 2 2 4 8 2" xfId="32161"/>
    <cellStyle name="Comma 2 3 2 2 4 9" xfId="25033"/>
    <cellStyle name="Comma 2 3 2 2 4 9 2" xfId="34537"/>
    <cellStyle name="Comma 2 3 2 2 5" xfId="18102"/>
    <cellStyle name="Comma 2 3 2 2 5 2" xfId="20478"/>
    <cellStyle name="Comma 2 3 2 2 5 2 2" xfId="29983"/>
    <cellStyle name="Comma 2 3 2 2 5 3" xfId="22854"/>
    <cellStyle name="Comma 2 3 2 2 5 3 2" xfId="32359"/>
    <cellStyle name="Comma 2 3 2 2 5 4" xfId="25231"/>
    <cellStyle name="Comma 2 3 2 2 5 4 2" xfId="34735"/>
    <cellStyle name="Comma 2 3 2 2 5 5" xfId="27607"/>
    <cellStyle name="Comma 2 3 2 2 6" xfId="18498"/>
    <cellStyle name="Comma 2 3 2 2 6 2" xfId="20874"/>
    <cellStyle name="Comma 2 3 2 2 6 2 2" xfId="30379"/>
    <cellStyle name="Comma 2 3 2 2 6 3" xfId="23250"/>
    <cellStyle name="Comma 2 3 2 2 6 3 2" xfId="32755"/>
    <cellStyle name="Comma 2 3 2 2 6 4" xfId="25627"/>
    <cellStyle name="Comma 2 3 2 2 6 4 2" xfId="35131"/>
    <cellStyle name="Comma 2 3 2 2 6 5" xfId="28003"/>
    <cellStyle name="Comma 2 3 2 2 7" xfId="18894"/>
    <cellStyle name="Comma 2 3 2 2 7 2" xfId="21270"/>
    <cellStyle name="Comma 2 3 2 2 7 2 2" xfId="30775"/>
    <cellStyle name="Comma 2 3 2 2 7 3" xfId="23646"/>
    <cellStyle name="Comma 2 3 2 2 7 3 2" xfId="33151"/>
    <cellStyle name="Comma 2 3 2 2 7 4" xfId="26023"/>
    <cellStyle name="Comma 2 3 2 2 7 4 2" xfId="35527"/>
    <cellStyle name="Comma 2 3 2 2 7 5" xfId="28399"/>
    <cellStyle name="Comma 2 3 2 2 8" xfId="19290"/>
    <cellStyle name="Comma 2 3 2 2 8 2" xfId="21666"/>
    <cellStyle name="Comma 2 3 2 2 8 2 2" xfId="31171"/>
    <cellStyle name="Comma 2 3 2 2 8 3" xfId="24042"/>
    <cellStyle name="Comma 2 3 2 2 8 3 2" xfId="33547"/>
    <cellStyle name="Comma 2 3 2 2 8 4" xfId="26419"/>
    <cellStyle name="Comma 2 3 2 2 8 4 2" xfId="35923"/>
    <cellStyle name="Comma 2 3 2 2 8 5" xfId="28795"/>
    <cellStyle name="Comma 2 3 2 2 9" xfId="19686"/>
    <cellStyle name="Comma 2 3 2 2 9 2" xfId="22062"/>
    <cellStyle name="Comma 2 3 2 2 9 2 2" xfId="31567"/>
    <cellStyle name="Comma 2 3 2 2 9 3" xfId="24438"/>
    <cellStyle name="Comma 2 3 2 2 9 3 2" xfId="33943"/>
    <cellStyle name="Comma 2 3 2 2 9 4" xfId="26815"/>
    <cellStyle name="Comma 2 3 2 2 9 4 2" xfId="36319"/>
    <cellStyle name="Comma 2 3 2 2 9 5" xfId="29191"/>
    <cellStyle name="Comma 2 3 2 3" xfId="4181"/>
    <cellStyle name="Comma 2 3 2 3 10" xfId="20104"/>
    <cellStyle name="Comma 2 3 2 3 10 2" xfId="29609"/>
    <cellStyle name="Comma 2 3 2 3 11" xfId="22480"/>
    <cellStyle name="Comma 2 3 2 3 11 2" xfId="31985"/>
    <cellStyle name="Comma 2 3 2 3 12" xfId="24857"/>
    <cellStyle name="Comma 2 3 2 3 12 2" xfId="34361"/>
    <cellStyle name="Comma 2 3 2 3 13" xfId="27233"/>
    <cellStyle name="Comma 2 3 2 3 2" xfId="8663"/>
    <cellStyle name="Comma 2 3 2 3 2 10" xfId="24923"/>
    <cellStyle name="Comma 2 3 2 3 2 10 2" xfId="34427"/>
    <cellStyle name="Comma 2 3 2 3 2 11" xfId="27299"/>
    <cellStyle name="Comma 2 3 2 3 2 2" xfId="17693"/>
    <cellStyle name="Comma 2 3 2 3 2 2 10" xfId="27497"/>
    <cellStyle name="Comma 2 3 2 3 2 2 2" xfId="18388"/>
    <cellStyle name="Comma 2 3 2 3 2 2 2 2" xfId="20764"/>
    <cellStyle name="Comma 2 3 2 3 2 2 2 2 2" xfId="30269"/>
    <cellStyle name="Comma 2 3 2 3 2 2 2 3" xfId="23140"/>
    <cellStyle name="Comma 2 3 2 3 2 2 2 3 2" xfId="32645"/>
    <cellStyle name="Comma 2 3 2 3 2 2 2 4" xfId="25517"/>
    <cellStyle name="Comma 2 3 2 3 2 2 2 4 2" xfId="35021"/>
    <cellStyle name="Comma 2 3 2 3 2 2 2 5" xfId="27893"/>
    <cellStyle name="Comma 2 3 2 3 2 2 3" xfId="18784"/>
    <cellStyle name="Comma 2 3 2 3 2 2 3 2" xfId="21160"/>
    <cellStyle name="Comma 2 3 2 3 2 2 3 2 2" xfId="30665"/>
    <cellStyle name="Comma 2 3 2 3 2 2 3 3" xfId="23536"/>
    <cellStyle name="Comma 2 3 2 3 2 2 3 3 2" xfId="33041"/>
    <cellStyle name="Comma 2 3 2 3 2 2 3 4" xfId="25913"/>
    <cellStyle name="Comma 2 3 2 3 2 2 3 4 2" xfId="35417"/>
    <cellStyle name="Comma 2 3 2 3 2 2 3 5" xfId="28289"/>
    <cellStyle name="Comma 2 3 2 3 2 2 4" xfId="19180"/>
    <cellStyle name="Comma 2 3 2 3 2 2 4 2" xfId="21556"/>
    <cellStyle name="Comma 2 3 2 3 2 2 4 2 2" xfId="31061"/>
    <cellStyle name="Comma 2 3 2 3 2 2 4 3" xfId="23932"/>
    <cellStyle name="Comma 2 3 2 3 2 2 4 3 2" xfId="33437"/>
    <cellStyle name="Comma 2 3 2 3 2 2 4 4" xfId="26309"/>
    <cellStyle name="Comma 2 3 2 3 2 2 4 4 2" xfId="35813"/>
    <cellStyle name="Comma 2 3 2 3 2 2 4 5" xfId="28685"/>
    <cellStyle name="Comma 2 3 2 3 2 2 5" xfId="19576"/>
    <cellStyle name="Comma 2 3 2 3 2 2 5 2" xfId="21952"/>
    <cellStyle name="Comma 2 3 2 3 2 2 5 2 2" xfId="31457"/>
    <cellStyle name="Comma 2 3 2 3 2 2 5 3" xfId="24328"/>
    <cellStyle name="Comma 2 3 2 3 2 2 5 3 2" xfId="33833"/>
    <cellStyle name="Comma 2 3 2 3 2 2 5 4" xfId="26705"/>
    <cellStyle name="Comma 2 3 2 3 2 2 5 4 2" xfId="36209"/>
    <cellStyle name="Comma 2 3 2 3 2 2 5 5" xfId="29081"/>
    <cellStyle name="Comma 2 3 2 3 2 2 6" xfId="19972"/>
    <cellStyle name="Comma 2 3 2 3 2 2 6 2" xfId="22348"/>
    <cellStyle name="Comma 2 3 2 3 2 2 6 2 2" xfId="31853"/>
    <cellStyle name="Comma 2 3 2 3 2 2 6 3" xfId="24724"/>
    <cellStyle name="Comma 2 3 2 3 2 2 6 3 2" xfId="34229"/>
    <cellStyle name="Comma 2 3 2 3 2 2 6 4" xfId="27101"/>
    <cellStyle name="Comma 2 3 2 3 2 2 6 4 2" xfId="36605"/>
    <cellStyle name="Comma 2 3 2 3 2 2 6 5" xfId="29477"/>
    <cellStyle name="Comma 2 3 2 3 2 2 7" xfId="20368"/>
    <cellStyle name="Comma 2 3 2 3 2 2 7 2" xfId="29873"/>
    <cellStyle name="Comma 2 3 2 3 2 2 8" xfId="22744"/>
    <cellStyle name="Comma 2 3 2 3 2 2 8 2" xfId="32249"/>
    <cellStyle name="Comma 2 3 2 3 2 2 9" xfId="25121"/>
    <cellStyle name="Comma 2 3 2 3 2 2 9 2" xfId="34625"/>
    <cellStyle name="Comma 2 3 2 3 2 3" xfId="18190"/>
    <cellStyle name="Comma 2 3 2 3 2 3 2" xfId="20566"/>
    <cellStyle name="Comma 2 3 2 3 2 3 2 2" xfId="30071"/>
    <cellStyle name="Comma 2 3 2 3 2 3 3" xfId="22942"/>
    <cellStyle name="Comma 2 3 2 3 2 3 3 2" xfId="32447"/>
    <cellStyle name="Comma 2 3 2 3 2 3 4" xfId="25319"/>
    <cellStyle name="Comma 2 3 2 3 2 3 4 2" xfId="34823"/>
    <cellStyle name="Comma 2 3 2 3 2 3 5" xfId="27695"/>
    <cellStyle name="Comma 2 3 2 3 2 4" xfId="18586"/>
    <cellStyle name="Comma 2 3 2 3 2 4 2" xfId="20962"/>
    <cellStyle name="Comma 2 3 2 3 2 4 2 2" xfId="30467"/>
    <cellStyle name="Comma 2 3 2 3 2 4 3" xfId="23338"/>
    <cellStyle name="Comma 2 3 2 3 2 4 3 2" xfId="32843"/>
    <cellStyle name="Comma 2 3 2 3 2 4 4" xfId="25715"/>
    <cellStyle name="Comma 2 3 2 3 2 4 4 2" xfId="35219"/>
    <cellStyle name="Comma 2 3 2 3 2 4 5" xfId="28091"/>
    <cellStyle name="Comma 2 3 2 3 2 5" xfId="18982"/>
    <cellStyle name="Comma 2 3 2 3 2 5 2" xfId="21358"/>
    <cellStyle name="Comma 2 3 2 3 2 5 2 2" xfId="30863"/>
    <cellStyle name="Comma 2 3 2 3 2 5 3" xfId="23734"/>
    <cellStyle name="Comma 2 3 2 3 2 5 3 2" xfId="33239"/>
    <cellStyle name="Comma 2 3 2 3 2 5 4" xfId="26111"/>
    <cellStyle name="Comma 2 3 2 3 2 5 4 2" xfId="35615"/>
    <cellStyle name="Comma 2 3 2 3 2 5 5" xfId="28487"/>
    <cellStyle name="Comma 2 3 2 3 2 6" xfId="19378"/>
    <cellStyle name="Comma 2 3 2 3 2 6 2" xfId="21754"/>
    <cellStyle name="Comma 2 3 2 3 2 6 2 2" xfId="31259"/>
    <cellStyle name="Comma 2 3 2 3 2 6 3" xfId="24130"/>
    <cellStyle name="Comma 2 3 2 3 2 6 3 2" xfId="33635"/>
    <cellStyle name="Comma 2 3 2 3 2 6 4" xfId="26507"/>
    <cellStyle name="Comma 2 3 2 3 2 6 4 2" xfId="36011"/>
    <cellStyle name="Comma 2 3 2 3 2 6 5" xfId="28883"/>
    <cellStyle name="Comma 2 3 2 3 2 7" xfId="19774"/>
    <cellStyle name="Comma 2 3 2 3 2 7 2" xfId="22150"/>
    <cellStyle name="Comma 2 3 2 3 2 7 2 2" xfId="31655"/>
    <cellStyle name="Comma 2 3 2 3 2 7 3" xfId="24526"/>
    <cellStyle name="Comma 2 3 2 3 2 7 3 2" xfId="34031"/>
    <cellStyle name="Comma 2 3 2 3 2 7 4" xfId="26903"/>
    <cellStyle name="Comma 2 3 2 3 2 7 4 2" xfId="36407"/>
    <cellStyle name="Comma 2 3 2 3 2 7 5" xfId="29279"/>
    <cellStyle name="Comma 2 3 2 3 2 8" xfId="20170"/>
    <cellStyle name="Comma 2 3 2 3 2 8 2" xfId="29675"/>
    <cellStyle name="Comma 2 3 2 3 2 9" xfId="22546"/>
    <cellStyle name="Comma 2 3 2 3 2 9 2" xfId="32051"/>
    <cellStyle name="Comma 2 3 2 3 3" xfId="9028"/>
    <cellStyle name="Comma 2 3 2 3 3 10" xfId="24989"/>
    <cellStyle name="Comma 2 3 2 3 3 10 2" xfId="34493"/>
    <cellStyle name="Comma 2 3 2 3 3 11" xfId="27365"/>
    <cellStyle name="Comma 2 3 2 3 3 2" xfId="18058"/>
    <cellStyle name="Comma 2 3 2 3 3 2 10" xfId="27563"/>
    <cellStyle name="Comma 2 3 2 3 3 2 2" xfId="18454"/>
    <cellStyle name="Comma 2 3 2 3 3 2 2 2" xfId="20830"/>
    <cellStyle name="Comma 2 3 2 3 3 2 2 2 2" xfId="30335"/>
    <cellStyle name="Comma 2 3 2 3 3 2 2 3" xfId="23206"/>
    <cellStyle name="Comma 2 3 2 3 3 2 2 3 2" xfId="32711"/>
    <cellStyle name="Comma 2 3 2 3 3 2 2 4" xfId="25583"/>
    <cellStyle name="Comma 2 3 2 3 3 2 2 4 2" xfId="35087"/>
    <cellStyle name="Comma 2 3 2 3 3 2 2 5" xfId="27959"/>
    <cellStyle name="Comma 2 3 2 3 3 2 3" xfId="18850"/>
    <cellStyle name="Comma 2 3 2 3 3 2 3 2" xfId="21226"/>
    <cellStyle name="Comma 2 3 2 3 3 2 3 2 2" xfId="30731"/>
    <cellStyle name="Comma 2 3 2 3 3 2 3 3" xfId="23602"/>
    <cellStyle name="Comma 2 3 2 3 3 2 3 3 2" xfId="33107"/>
    <cellStyle name="Comma 2 3 2 3 3 2 3 4" xfId="25979"/>
    <cellStyle name="Comma 2 3 2 3 3 2 3 4 2" xfId="35483"/>
    <cellStyle name="Comma 2 3 2 3 3 2 3 5" xfId="28355"/>
    <cellStyle name="Comma 2 3 2 3 3 2 4" xfId="19246"/>
    <cellStyle name="Comma 2 3 2 3 3 2 4 2" xfId="21622"/>
    <cellStyle name="Comma 2 3 2 3 3 2 4 2 2" xfId="31127"/>
    <cellStyle name="Comma 2 3 2 3 3 2 4 3" xfId="23998"/>
    <cellStyle name="Comma 2 3 2 3 3 2 4 3 2" xfId="33503"/>
    <cellStyle name="Comma 2 3 2 3 3 2 4 4" xfId="26375"/>
    <cellStyle name="Comma 2 3 2 3 3 2 4 4 2" xfId="35879"/>
    <cellStyle name="Comma 2 3 2 3 3 2 4 5" xfId="28751"/>
    <cellStyle name="Comma 2 3 2 3 3 2 5" xfId="19642"/>
    <cellStyle name="Comma 2 3 2 3 3 2 5 2" xfId="22018"/>
    <cellStyle name="Comma 2 3 2 3 3 2 5 2 2" xfId="31523"/>
    <cellStyle name="Comma 2 3 2 3 3 2 5 3" xfId="24394"/>
    <cellStyle name="Comma 2 3 2 3 3 2 5 3 2" xfId="33899"/>
    <cellStyle name="Comma 2 3 2 3 3 2 5 4" xfId="26771"/>
    <cellStyle name="Comma 2 3 2 3 3 2 5 4 2" xfId="36275"/>
    <cellStyle name="Comma 2 3 2 3 3 2 5 5" xfId="29147"/>
    <cellStyle name="Comma 2 3 2 3 3 2 6" xfId="20038"/>
    <cellStyle name="Comma 2 3 2 3 3 2 6 2" xfId="22414"/>
    <cellStyle name="Comma 2 3 2 3 3 2 6 2 2" xfId="31919"/>
    <cellStyle name="Comma 2 3 2 3 3 2 6 3" xfId="24790"/>
    <cellStyle name="Comma 2 3 2 3 3 2 6 3 2" xfId="34295"/>
    <cellStyle name="Comma 2 3 2 3 3 2 6 4" xfId="27167"/>
    <cellStyle name="Comma 2 3 2 3 3 2 6 4 2" xfId="36671"/>
    <cellStyle name="Comma 2 3 2 3 3 2 6 5" xfId="29543"/>
    <cellStyle name="Comma 2 3 2 3 3 2 7" xfId="20434"/>
    <cellStyle name="Comma 2 3 2 3 3 2 7 2" xfId="29939"/>
    <cellStyle name="Comma 2 3 2 3 3 2 8" xfId="22810"/>
    <cellStyle name="Comma 2 3 2 3 3 2 8 2" xfId="32315"/>
    <cellStyle name="Comma 2 3 2 3 3 2 9" xfId="25187"/>
    <cellStyle name="Comma 2 3 2 3 3 2 9 2" xfId="34691"/>
    <cellStyle name="Comma 2 3 2 3 3 3" xfId="18256"/>
    <cellStyle name="Comma 2 3 2 3 3 3 2" xfId="20632"/>
    <cellStyle name="Comma 2 3 2 3 3 3 2 2" xfId="30137"/>
    <cellStyle name="Comma 2 3 2 3 3 3 3" xfId="23008"/>
    <cellStyle name="Comma 2 3 2 3 3 3 3 2" xfId="32513"/>
    <cellStyle name="Comma 2 3 2 3 3 3 4" xfId="25385"/>
    <cellStyle name="Comma 2 3 2 3 3 3 4 2" xfId="34889"/>
    <cellStyle name="Comma 2 3 2 3 3 3 5" xfId="27761"/>
    <cellStyle name="Comma 2 3 2 3 3 4" xfId="18652"/>
    <cellStyle name="Comma 2 3 2 3 3 4 2" xfId="21028"/>
    <cellStyle name="Comma 2 3 2 3 3 4 2 2" xfId="30533"/>
    <cellStyle name="Comma 2 3 2 3 3 4 3" xfId="23404"/>
    <cellStyle name="Comma 2 3 2 3 3 4 3 2" xfId="32909"/>
    <cellStyle name="Comma 2 3 2 3 3 4 4" xfId="25781"/>
    <cellStyle name="Comma 2 3 2 3 3 4 4 2" xfId="35285"/>
    <cellStyle name="Comma 2 3 2 3 3 4 5" xfId="28157"/>
    <cellStyle name="Comma 2 3 2 3 3 5" xfId="19048"/>
    <cellStyle name="Comma 2 3 2 3 3 5 2" xfId="21424"/>
    <cellStyle name="Comma 2 3 2 3 3 5 2 2" xfId="30929"/>
    <cellStyle name="Comma 2 3 2 3 3 5 3" xfId="23800"/>
    <cellStyle name="Comma 2 3 2 3 3 5 3 2" xfId="33305"/>
    <cellStyle name="Comma 2 3 2 3 3 5 4" xfId="26177"/>
    <cellStyle name="Comma 2 3 2 3 3 5 4 2" xfId="35681"/>
    <cellStyle name="Comma 2 3 2 3 3 5 5" xfId="28553"/>
    <cellStyle name="Comma 2 3 2 3 3 6" xfId="19444"/>
    <cellStyle name="Comma 2 3 2 3 3 6 2" xfId="21820"/>
    <cellStyle name="Comma 2 3 2 3 3 6 2 2" xfId="31325"/>
    <cellStyle name="Comma 2 3 2 3 3 6 3" xfId="24196"/>
    <cellStyle name="Comma 2 3 2 3 3 6 3 2" xfId="33701"/>
    <cellStyle name="Comma 2 3 2 3 3 6 4" xfId="26573"/>
    <cellStyle name="Comma 2 3 2 3 3 6 4 2" xfId="36077"/>
    <cellStyle name="Comma 2 3 2 3 3 6 5" xfId="28949"/>
    <cellStyle name="Comma 2 3 2 3 3 7" xfId="19840"/>
    <cellStyle name="Comma 2 3 2 3 3 7 2" xfId="22216"/>
    <cellStyle name="Comma 2 3 2 3 3 7 2 2" xfId="31721"/>
    <cellStyle name="Comma 2 3 2 3 3 7 3" xfId="24592"/>
    <cellStyle name="Comma 2 3 2 3 3 7 3 2" xfId="34097"/>
    <cellStyle name="Comma 2 3 2 3 3 7 4" xfId="26969"/>
    <cellStyle name="Comma 2 3 2 3 3 7 4 2" xfId="36473"/>
    <cellStyle name="Comma 2 3 2 3 3 7 5" xfId="29345"/>
    <cellStyle name="Comma 2 3 2 3 3 8" xfId="20236"/>
    <cellStyle name="Comma 2 3 2 3 3 8 2" xfId="29741"/>
    <cellStyle name="Comma 2 3 2 3 3 9" xfId="22612"/>
    <cellStyle name="Comma 2 3 2 3 3 9 2" xfId="32117"/>
    <cellStyle name="Comma 2 3 2 3 4" xfId="13211"/>
    <cellStyle name="Comma 2 3 2 3 4 10" xfId="27431"/>
    <cellStyle name="Comma 2 3 2 3 4 2" xfId="18322"/>
    <cellStyle name="Comma 2 3 2 3 4 2 2" xfId="20698"/>
    <cellStyle name="Comma 2 3 2 3 4 2 2 2" xfId="30203"/>
    <cellStyle name="Comma 2 3 2 3 4 2 3" xfId="23074"/>
    <cellStyle name="Comma 2 3 2 3 4 2 3 2" xfId="32579"/>
    <cellStyle name="Comma 2 3 2 3 4 2 4" xfId="25451"/>
    <cellStyle name="Comma 2 3 2 3 4 2 4 2" xfId="34955"/>
    <cellStyle name="Comma 2 3 2 3 4 2 5" xfId="27827"/>
    <cellStyle name="Comma 2 3 2 3 4 3" xfId="18718"/>
    <cellStyle name="Comma 2 3 2 3 4 3 2" xfId="21094"/>
    <cellStyle name="Comma 2 3 2 3 4 3 2 2" xfId="30599"/>
    <cellStyle name="Comma 2 3 2 3 4 3 3" xfId="23470"/>
    <cellStyle name="Comma 2 3 2 3 4 3 3 2" xfId="32975"/>
    <cellStyle name="Comma 2 3 2 3 4 3 4" xfId="25847"/>
    <cellStyle name="Comma 2 3 2 3 4 3 4 2" xfId="35351"/>
    <cellStyle name="Comma 2 3 2 3 4 3 5" xfId="28223"/>
    <cellStyle name="Comma 2 3 2 3 4 4" xfId="19114"/>
    <cellStyle name="Comma 2 3 2 3 4 4 2" xfId="21490"/>
    <cellStyle name="Comma 2 3 2 3 4 4 2 2" xfId="30995"/>
    <cellStyle name="Comma 2 3 2 3 4 4 3" xfId="23866"/>
    <cellStyle name="Comma 2 3 2 3 4 4 3 2" xfId="33371"/>
    <cellStyle name="Comma 2 3 2 3 4 4 4" xfId="26243"/>
    <cellStyle name="Comma 2 3 2 3 4 4 4 2" xfId="35747"/>
    <cellStyle name="Comma 2 3 2 3 4 4 5" xfId="28619"/>
    <cellStyle name="Comma 2 3 2 3 4 5" xfId="19510"/>
    <cellStyle name="Comma 2 3 2 3 4 5 2" xfId="21886"/>
    <cellStyle name="Comma 2 3 2 3 4 5 2 2" xfId="31391"/>
    <cellStyle name="Comma 2 3 2 3 4 5 3" xfId="24262"/>
    <cellStyle name="Comma 2 3 2 3 4 5 3 2" xfId="33767"/>
    <cellStyle name="Comma 2 3 2 3 4 5 4" xfId="26639"/>
    <cellStyle name="Comma 2 3 2 3 4 5 4 2" xfId="36143"/>
    <cellStyle name="Comma 2 3 2 3 4 5 5" xfId="29015"/>
    <cellStyle name="Comma 2 3 2 3 4 6" xfId="19906"/>
    <cellStyle name="Comma 2 3 2 3 4 6 2" xfId="22282"/>
    <cellStyle name="Comma 2 3 2 3 4 6 2 2" xfId="31787"/>
    <cellStyle name="Comma 2 3 2 3 4 6 3" xfId="24658"/>
    <cellStyle name="Comma 2 3 2 3 4 6 3 2" xfId="34163"/>
    <cellStyle name="Comma 2 3 2 3 4 6 4" xfId="27035"/>
    <cellStyle name="Comma 2 3 2 3 4 6 4 2" xfId="36539"/>
    <cellStyle name="Comma 2 3 2 3 4 6 5" xfId="29411"/>
    <cellStyle name="Comma 2 3 2 3 4 7" xfId="20302"/>
    <cellStyle name="Comma 2 3 2 3 4 7 2" xfId="29807"/>
    <cellStyle name="Comma 2 3 2 3 4 8" xfId="22678"/>
    <cellStyle name="Comma 2 3 2 3 4 8 2" xfId="32183"/>
    <cellStyle name="Comma 2 3 2 3 4 9" xfId="25055"/>
    <cellStyle name="Comma 2 3 2 3 4 9 2" xfId="34559"/>
    <cellStyle name="Comma 2 3 2 3 5" xfId="18124"/>
    <cellStyle name="Comma 2 3 2 3 5 2" xfId="20500"/>
    <cellStyle name="Comma 2 3 2 3 5 2 2" xfId="30005"/>
    <cellStyle name="Comma 2 3 2 3 5 3" xfId="22876"/>
    <cellStyle name="Comma 2 3 2 3 5 3 2" xfId="32381"/>
    <cellStyle name="Comma 2 3 2 3 5 4" xfId="25253"/>
    <cellStyle name="Comma 2 3 2 3 5 4 2" xfId="34757"/>
    <cellStyle name="Comma 2 3 2 3 5 5" xfId="27629"/>
    <cellStyle name="Comma 2 3 2 3 6" xfId="18520"/>
    <cellStyle name="Comma 2 3 2 3 6 2" xfId="20896"/>
    <cellStyle name="Comma 2 3 2 3 6 2 2" xfId="30401"/>
    <cellStyle name="Comma 2 3 2 3 6 3" xfId="23272"/>
    <cellStyle name="Comma 2 3 2 3 6 3 2" xfId="32777"/>
    <cellStyle name="Comma 2 3 2 3 6 4" xfId="25649"/>
    <cellStyle name="Comma 2 3 2 3 6 4 2" xfId="35153"/>
    <cellStyle name="Comma 2 3 2 3 6 5" xfId="28025"/>
    <cellStyle name="Comma 2 3 2 3 7" xfId="18916"/>
    <cellStyle name="Comma 2 3 2 3 7 2" xfId="21292"/>
    <cellStyle name="Comma 2 3 2 3 7 2 2" xfId="30797"/>
    <cellStyle name="Comma 2 3 2 3 7 3" xfId="23668"/>
    <cellStyle name="Comma 2 3 2 3 7 3 2" xfId="33173"/>
    <cellStyle name="Comma 2 3 2 3 7 4" xfId="26045"/>
    <cellStyle name="Comma 2 3 2 3 7 4 2" xfId="35549"/>
    <cellStyle name="Comma 2 3 2 3 7 5" xfId="28421"/>
    <cellStyle name="Comma 2 3 2 3 8" xfId="19312"/>
    <cellStyle name="Comma 2 3 2 3 8 2" xfId="21688"/>
    <cellStyle name="Comma 2 3 2 3 8 2 2" xfId="31193"/>
    <cellStyle name="Comma 2 3 2 3 8 3" xfId="24064"/>
    <cellStyle name="Comma 2 3 2 3 8 3 2" xfId="33569"/>
    <cellStyle name="Comma 2 3 2 3 8 4" xfId="26441"/>
    <cellStyle name="Comma 2 3 2 3 8 4 2" xfId="35945"/>
    <cellStyle name="Comma 2 3 2 3 8 5" xfId="28817"/>
    <cellStyle name="Comma 2 3 2 3 9" xfId="19708"/>
    <cellStyle name="Comma 2 3 2 3 9 2" xfId="22084"/>
    <cellStyle name="Comma 2 3 2 3 9 2 2" xfId="31589"/>
    <cellStyle name="Comma 2 3 2 3 9 3" xfId="24460"/>
    <cellStyle name="Comma 2 3 2 3 9 3 2" xfId="33965"/>
    <cellStyle name="Comma 2 3 2 3 9 4" xfId="26837"/>
    <cellStyle name="Comma 2 3 2 3 9 4 2" xfId="36341"/>
    <cellStyle name="Comma 2 3 2 3 9 5" xfId="29213"/>
    <cellStyle name="Comma 2 3 2 4" xfId="5675"/>
    <cellStyle name="Comma 2 3 2 4 10" xfId="24879"/>
    <cellStyle name="Comma 2 3 2 4 10 2" xfId="34383"/>
    <cellStyle name="Comma 2 3 2 4 11" xfId="27255"/>
    <cellStyle name="Comma 2 3 2 4 2" xfId="14705"/>
    <cellStyle name="Comma 2 3 2 4 2 10" xfId="27453"/>
    <cellStyle name="Comma 2 3 2 4 2 2" xfId="18344"/>
    <cellStyle name="Comma 2 3 2 4 2 2 2" xfId="20720"/>
    <cellStyle name="Comma 2 3 2 4 2 2 2 2" xfId="30225"/>
    <cellStyle name="Comma 2 3 2 4 2 2 3" xfId="23096"/>
    <cellStyle name="Comma 2 3 2 4 2 2 3 2" xfId="32601"/>
    <cellStyle name="Comma 2 3 2 4 2 2 4" xfId="25473"/>
    <cellStyle name="Comma 2 3 2 4 2 2 4 2" xfId="34977"/>
    <cellStyle name="Comma 2 3 2 4 2 2 5" xfId="27849"/>
    <cellStyle name="Comma 2 3 2 4 2 3" xfId="18740"/>
    <cellStyle name="Comma 2 3 2 4 2 3 2" xfId="21116"/>
    <cellStyle name="Comma 2 3 2 4 2 3 2 2" xfId="30621"/>
    <cellStyle name="Comma 2 3 2 4 2 3 3" xfId="23492"/>
    <cellStyle name="Comma 2 3 2 4 2 3 3 2" xfId="32997"/>
    <cellStyle name="Comma 2 3 2 4 2 3 4" xfId="25869"/>
    <cellStyle name="Comma 2 3 2 4 2 3 4 2" xfId="35373"/>
    <cellStyle name="Comma 2 3 2 4 2 3 5" xfId="28245"/>
    <cellStyle name="Comma 2 3 2 4 2 4" xfId="19136"/>
    <cellStyle name="Comma 2 3 2 4 2 4 2" xfId="21512"/>
    <cellStyle name="Comma 2 3 2 4 2 4 2 2" xfId="31017"/>
    <cellStyle name="Comma 2 3 2 4 2 4 3" xfId="23888"/>
    <cellStyle name="Comma 2 3 2 4 2 4 3 2" xfId="33393"/>
    <cellStyle name="Comma 2 3 2 4 2 4 4" xfId="26265"/>
    <cellStyle name="Comma 2 3 2 4 2 4 4 2" xfId="35769"/>
    <cellStyle name="Comma 2 3 2 4 2 4 5" xfId="28641"/>
    <cellStyle name="Comma 2 3 2 4 2 5" xfId="19532"/>
    <cellStyle name="Comma 2 3 2 4 2 5 2" xfId="21908"/>
    <cellStyle name="Comma 2 3 2 4 2 5 2 2" xfId="31413"/>
    <cellStyle name="Comma 2 3 2 4 2 5 3" xfId="24284"/>
    <cellStyle name="Comma 2 3 2 4 2 5 3 2" xfId="33789"/>
    <cellStyle name="Comma 2 3 2 4 2 5 4" xfId="26661"/>
    <cellStyle name="Comma 2 3 2 4 2 5 4 2" xfId="36165"/>
    <cellStyle name="Comma 2 3 2 4 2 5 5" xfId="29037"/>
    <cellStyle name="Comma 2 3 2 4 2 6" xfId="19928"/>
    <cellStyle name="Comma 2 3 2 4 2 6 2" xfId="22304"/>
    <cellStyle name="Comma 2 3 2 4 2 6 2 2" xfId="31809"/>
    <cellStyle name="Comma 2 3 2 4 2 6 3" xfId="24680"/>
    <cellStyle name="Comma 2 3 2 4 2 6 3 2" xfId="34185"/>
    <cellStyle name="Comma 2 3 2 4 2 6 4" xfId="27057"/>
    <cellStyle name="Comma 2 3 2 4 2 6 4 2" xfId="36561"/>
    <cellStyle name="Comma 2 3 2 4 2 6 5" xfId="29433"/>
    <cellStyle name="Comma 2 3 2 4 2 7" xfId="20324"/>
    <cellStyle name="Comma 2 3 2 4 2 7 2" xfId="29829"/>
    <cellStyle name="Comma 2 3 2 4 2 8" xfId="22700"/>
    <cellStyle name="Comma 2 3 2 4 2 8 2" xfId="32205"/>
    <cellStyle name="Comma 2 3 2 4 2 9" xfId="25077"/>
    <cellStyle name="Comma 2 3 2 4 2 9 2" xfId="34581"/>
    <cellStyle name="Comma 2 3 2 4 3" xfId="18146"/>
    <cellStyle name="Comma 2 3 2 4 3 2" xfId="20522"/>
    <cellStyle name="Comma 2 3 2 4 3 2 2" xfId="30027"/>
    <cellStyle name="Comma 2 3 2 4 3 3" xfId="22898"/>
    <cellStyle name="Comma 2 3 2 4 3 3 2" xfId="32403"/>
    <cellStyle name="Comma 2 3 2 4 3 4" xfId="25275"/>
    <cellStyle name="Comma 2 3 2 4 3 4 2" xfId="34779"/>
    <cellStyle name="Comma 2 3 2 4 3 5" xfId="27651"/>
    <cellStyle name="Comma 2 3 2 4 4" xfId="18542"/>
    <cellStyle name="Comma 2 3 2 4 4 2" xfId="20918"/>
    <cellStyle name="Comma 2 3 2 4 4 2 2" xfId="30423"/>
    <cellStyle name="Comma 2 3 2 4 4 3" xfId="23294"/>
    <cellStyle name="Comma 2 3 2 4 4 3 2" xfId="32799"/>
    <cellStyle name="Comma 2 3 2 4 4 4" xfId="25671"/>
    <cellStyle name="Comma 2 3 2 4 4 4 2" xfId="35175"/>
    <cellStyle name="Comma 2 3 2 4 4 5" xfId="28047"/>
    <cellStyle name="Comma 2 3 2 4 5" xfId="18938"/>
    <cellStyle name="Comma 2 3 2 4 5 2" xfId="21314"/>
    <cellStyle name="Comma 2 3 2 4 5 2 2" xfId="30819"/>
    <cellStyle name="Comma 2 3 2 4 5 3" xfId="23690"/>
    <cellStyle name="Comma 2 3 2 4 5 3 2" xfId="33195"/>
    <cellStyle name="Comma 2 3 2 4 5 4" xfId="26067"/>
    <cellStyle name="Comma 2 3 2 4 5 4 2" xfId="35571"/>
    <cellStyle name="Comma 2 3 2 4 5 5" xfId="28443"/>
    <cellStyle name="Comma 2 3 2 4 6" xfId="19334"/>
    <cellStyle name="Comma 2 3 2 4 6 2" xfId="21710"/>
    <cellStyle name="Comma 2 3 2 4 6 2 2" xfId="31215"/>
    <cellStyle name="Comma 2 3 2 4 6 3" xfId="24086"/>
    <cellStyle name="Comma 2 3 2 4 6 3 2" xfId="33591"/>
    <cellStyle name="Comma 2 3 2 4 6 4" xfId="26463"/>
    <cellStyle name="Comma 2 3 2 4 6 4 2" xfId="35967"/>
    <cellStyle name="Comma 2 3 2 4 6 5" xfId="28839"/>
    <cellStyle name="Comma 2 3 2 4 7" xfId="19730"/>
    <cellStyle name="Comma 2 3 2 4 7 2" xfId="22106"/>
    <cellStyle name="Comma 2 3 2 4 7 2 2" xfId="31611"/>
    <cellStyle name="Comma 2 3 2 4 7 3" xfId="24482"/>
    <cellStyle name="Comma 2 3 2 4 7 3 2" xfId="33987"/>
    <cellStyle name="Comma 2 3 2 4 7 4" xfId="26859"/>
    <cellStyle name="Comma 2 3 2 4 7 4 2" xfId="36363"/>
    <cellStyle name="Comma 2 3 2 4 7 5" xfId="29235"/>
    <cellStyle name="Comma 2 3 2 4 8" xfId="20126"/>
    <cellStyle name="Comma 2 3 2 4 8 2" xfId="29631"/>
    <cellStyle name="Comma 2 3 2 4 9" xfId="22502"/>
    <cellStyle name="Comma 2 3 2 4 9 2" xfId="32007"/>
    <cellStyle name="Comma 2 3 2 5" xfId="8984"/>
    <cellStyle name="Comma 2 3 2 5 10" xfId="24945"/>
    <cellStyle name="Comma 2 3 2 5 10 2" xfId="34449"/>
    <cellStyle name="Comma 2 3 2 5 11" xfId="27321"/>
    <cellStyle name="Comma 2 3 2 5 2" xfId="18014"/>
    <cellStyle name="Comma 2 3 2 5 2 10" xfId="27519"/>
    <cellStyle name="Comma 2 3 2 5 2 2" xfId="18410"/>
    <cellStyle name="Comma 2 3 2 5 2 2 2" xfId="20786"/>
    <cellStyle name="Comma 2 3 2 5 2 2 2 2" xfId="30291"/>
    <cellStyle name="Comma 2 3 2 5 2 2 3" xfId="23162"/>
    <cellStyle name="Comma 2 3 2 5 2 2 3 2" xfId="32667"/>
    <cellStyle name="Comma 2 3 2 5 2 2 4" xfId="25539"/>
    <cellStyle name="Comma 2 3 2 5 2 2 4 2" xfId="35043"/>
    <cellStyle name="Comma 2 3 2 5 2 2 5" xfId="27915"/>
    <cellStyle name="Comma 2 3 2 5 2 3" xfId="18806"/>
    <cellStyle name="Comma 2 3 2 5 2 3 2" xfId="21182"/>
    <cellStyle name="Comma 2 3 2 5 2 3 2 2" xfId="30687"/>
    <cellStyle name="Comma 2 3 2 5 2 3 3" xfId="23558"/>
    <cellStyle name="Comma 2 3 2 5 2 3 3 2" xfId="33063"/>
    <cellStyle name="Comma 2 3 2 5 2 3 4" xfId="25935"/>
    <cellStyle name="Comma 2 3 2 5 2 3 4 2" xfId="35439"/>
    <cellStyle name="Comma 2 3 2 5 2 3 5" xfId="28311"/>
    <cellStyle name="Comma 2 3 2 5 2 4" xfId="19202"/>
    <cellStyle name="Comma 2 3 2 5 2 4 2" xfId="21578"/>
    <cellStyle name="Comma 2 3 2 5 2 4 2 2" xfId="31083"/>
    <cellStyle name="Comma 2 3 2 5 2 4 3" xfId="23954"/>
    <cellStyle name="Comma 2 3 2 5 2 4 3 2" xfId="33459"/>
    <cellStyle name="Comma 2 3 2 5 2 4 4" xfId="26331"/>
    <cellStyle name="Comma 2 3 2 5 2 4 4 2" xfId="35835"/>
    <cellStyle name="Comma 2 3 2 5 2 4 5" xfId="28707"/>
    <cellStyle name="Comma 2 3 2 5 2 5" xfId="19598"/>
    <cellStyle name="Comma 2 3 2 5 2 5 2" xfId="21974"/>
    <cellStyle name="Comma 2 3 2 5 2 5 2 2" xfId="31479"/>
    <cellStyle name="Comma 2 3 2 5 2 5 3" xfId="24350"/>
    <cellStyle name="Comma 2 3 2 5 2 5 3 2" xfId="33855"/>
    <cellStyle name="Comma 2 3 2 5 2 5 4" xfId="26727"/>
    <cellStyle name="Comma 2 3 2 5 2 5 4 2" xfId="36231"/>
    <cellStyle name="Comma 2 3 2 5 2 5 5" xfId="29103"/>
    <cellStyle name="Comma 2 3 2 5 2 6" xfId="19994"/>
    <cellStyle name="Comma 2 3 2 5 2 6 2" xfId="22370"/>
    <cellStyle name="Comma 2 3 2 5 2 6 2 2" xfId="31875"/>
    <cellStyle name="Comma 2 3 2 5 2 6 3" xfId="24746"/>
    <cellStyle name="Comma 2 3 2 5 2 6 3 2" xfId="34251"/>
    <cellStyle name="Comma 2 3 2 5 2 6 4" xfId="27123"/>
    <cellStyle name="Comma 2 3 2 5 2 6 4 2" xfId="36627"/>
    <cellStyle name="Comma 2 3 2 5 2 6 5" xfId="29499"/>
    <cellStyle name="Comma 2 3 2 5 2 7" xfId="20390"/>
    <cellStyle name="Comma 2 3 2 5 2 7 2" xfId="29895"/>
    <cellStyle name="Comma 2 3 2 5 2 8" xfId="22766"/>
    <cellStyle name="Comma 2 3 2 5 2 8 2" xfId="32271"/>
    <cellStyle name="Comma 2 3 2 5 2 9" xfId="25143"/>
    <cellStyle name="Comma 2 3 2 5 2 9 2" xfId="34647"/>
    <cellStyle name="Comma 2 3 2 5 3" xfId="18212"/>
    <cellStyle name="Comma 2 3 2 5 3 2" xfId="20588"/>
    <cellStyle name="Comma 2 3 2 5 3 2 2" xfId="30093"/>
    <cellStyle name="Comma 2 3 2 5 3 3" xfId="22964"/>
    <cellStyle name="Comma 2 3 2 5 3 3 2" xfId="32469"/>
    <cellStyle name="Comma 2 3 2 5 3 4" xfId="25341"/>
    <cellStyle name="Comma 2 3 2 5 3 4 2" xfId="34845"/>
    <cellStyle name="Comma 2 3 2 5 3 5" xfId="27717"/>
    <cellStyle name="Comma 2 3 2 5 4" xfId="18608"/>
    <cellStyle name="Comma 2 3 2 5 4 2" xfId="20984"/>
    <cellStyle name="Comma 2 3 2 5 4 2 2" xfId="30489"/>
    <cellStyle name="Comma 2 3 2 5 4 3" xfId="23360"/>
    <cellStyle name="Comma 2 3 2 5 4 3 2" xfId="32865"/>
    <cellStyle name="Comma 2 3 2 5 4 4" xfId="25737"/>
    <cellStyle name="Comma 2 3 2 5 4 4 2" xfId="35241"/>
    <cellStyle name="Comma 2 3 2 5 4 5" xfId="28113"/>
    <cellStyle name="Comma 2 3 2 5 5" xfId="19004"/>
    <cellStyle name="Comma 2 3 2 5 5 2" xfId="21380"/>
    <cellStyle name="Comma 2 3 2 5 5 2 2" xfId="30885"/>
    <cellStyle name="Comma 2 3 2 5 5 3" xfId="23756"/>
    <cellStyle name="Comma 2 3 2 5 5 3 2" xfId="33261"/>
    <cellStyle name="Comma 2 3 2 5 5 4" xfId="26133"/>
    <cellStyle name="Comma 2 3 2 5 5 4 2" xfId="35637"/>
    <cellStyle name="Comma 2 3 2 5 5 5" xfId="28509"/>
    <cellStyle name="Comma 2 3 2 5 6" xfId="19400"/>
    <cellStyle name="Comma 2 3 2 5 6 2" xfId="21776"/>
    <cellStyle name="Comma 2 3 2 5 6 2 2" xfId="31281"/>
    <cellStyle name="Comma 2 3 2 5 6 3" xfId="24152"/>
    <cellStyle name="Comma 2 3 2 5 6 3 2" xfId="33657"/>
    <cellStyle name="Comma 2 3 2 5 6 4" xfId="26529"/>
    <cellStyle name="Comma 2 3 2 5 6 4 2" xfId="36033"/>
    <cellStyle name="Comma 2 3 2 5 6 5" xfId="28905"/>
    <cellStyle name="Comma 2 3 2 5 7" xfId="19796"/>
    <cellStyle name="Comma 2 3 2 5 7 2" xfId="22172"/>
    <cellStyle name="Comma 2 3 2 5 7 2 2" xfId="31677"/>
    <cellStyle name="Comma 2 3 2 5 7 3" xfId="24548"/>
    <cellStyle name="Comma 2 3 2 5 7 3 2" xfId="34053"/>
    <cellStyle name="Comma 2 3 2 5 7 4" xfId="26925"/>
    <cellStyle name="Comma 2 3 2 5 7 4 2" xfId="36429"/>
    <cellStyle name="Comma 2 3 2 5 7 5" xfId="29301"/>
    <cellStyle name="Comma 2 3 2 5 8" xfId="20192"/>
    <cellStyle name="Comma 2 3 2 5 8 2" xfId="29697"/>
    <cellStyle name="Comma 2 3 2 5 9" xfId="22568"/>
    <cellStyle name="Comma 2 3 2 5 9 2" xfId="32073"/>
    <cellStyle name="Comma 2 3 2 6" xfId="10223"/>
    <cellStyle name="Comma 2 3 2 6 10" xfId="27387"/>
    <cellStyle name="Comma 2 3 2 6 2" xfId="18278"/>
    <cellStyle name="Comma 2 3 2 6 2 2" xfId="20654"/>
    <cellStyle name="Comma 2 3 2 6 2 2 2" xfId="30159"/>
    <cellStyle name="Comma 2 3 2 6 2 3" xfId="23030"/>
    <cellStyle name="Comma 2 3 2 6 2 3 2" xfId="32535"/>
    <cellStyle name="Comma 2 3 2 6 2 4" xfId="25407"/>
    <cellStyle name="Comma 2 3 2 6 2 4 2" xfId="34911"/>
    <cellStyle name="Comma 2 3 2 6 2 5" xfId="27783"/>
    <cellStyle name="Comma 2 3 2 6 3" xfId="18674"/>
    <cellStyle name="Comma 2 3 2 6 3 2" xfId="21050"/>
    <cellStyle name="Comma 2 3 2 6 3 2 2" xfId="30555"/>
    <cellStyle name="Comma 2 3 2 6 3 3" xfId="23426"/>
    <cellStyle name="Comma 2 3 2 6 3 3 2" xfId="32931"/>
    <cellStyle name="Comma 2 3 2 6 3 4" xfId="25803"/>
    <cellStyle name="Comma 2 3 2 6 3 4 2" xfId="35307"/>
    <cellStyle name="Comma 2 3 2 6 3 5" xfId="28179"/>
    <cellStyle name="Comma 2 3 2 6 4" xfId="19070"/>
    <cellStyle name="Comma 2 3 2 6 4 2" xfId="21446"/>
    <cellStyle name="Comma 2 3 2 6 4 2 2" xfId="30951"/>
    <cellStyle name="Comma 2 3 2 6 4 3" xfId="23822"/>
    <cellStyle name="Comma 2 3 2 6 4 3 2" xfId="33327"/>
    <cellStyle name="Comma 2 3 2 6 4 4" xfId="26199"/>
    <cellStyle name="Comma 2 3 2 6 4 4 2" xfId="35703"/>
    <cellStyle name="Comma 2 3 2 6 4 5" xfId="28575"/>
    <cellStyle name="Comma 2 3 2 6 5" xfId="19466"/>
    <cellStyle name="Comma 2 3 2 6 5 2" xfId="21842"/>
    <cellStyle name="Comma 2 3 2 6 5 2 2" xfId="31347"/>
    <cellStyle name="Comma 2 3 2 6 5 3" xfId="24218"/>
    <cellStyle name="Comma 2 3 2 6 5 3 2" xfId="33723"/>
    <cellStyle name="Comma 2 3 2 6 5 4" xfId="26595"/>
    <cellStyle name="Comma 2 3 2 6 5 4 2" xfId="36099"/>
    <cellStyle name="Comma 2 3 2 6 5 5" xfId="28971"/>
    <cellStyle name="Comma 2 3 2 6 6" xfId="19862"/>
    <cellStyle name="Comma 2 3 2 6 6 2" xfId="22238"/>
    <cellStyle name="Comma 2 3 2 6 6 2 2" xfId="31743"/>
    <cellStyle name="Comma 2 3 2 6 6 3" xfId="24614"/>
    <cellStyle name="Comma 2 3 2 6 6 3 2" xfId="34119"/>
    <cellStyle name="Comma 2 3 2 6 6 4" xfId="26991"/>
    <cellStyle name="Comma 2 3 2 6 6 4 2" xfId="36495"/>
    <cellStyle name="Comma 2 3 2 6 6 5" xfId="29367"/>
    <cellStyle name="Comma 2 3 2 6 7" xfId="20258"/>
    <cellStyle name="Comma 2 3 2 6 7 2" xfId="29763"/>
    <cellStyle name="Comma 2 3 2 6 8" xfId="22634"/>
    <cellStyle name="Comma 2 3 2 6 8 2" xfId="32139"/>
    <cellStyle name="Comma 2 3 2 6 9" xfId="25011"/>
    <cellStyle name="Comma 2 3 2 6 9 2" xfId="34515"/>
    <cellStyle name="Comma 2 3 2 7" xfId="18080"/>
    <cellStyle name="Comma 2 3 2 7 2" xfId="20456"/>
    <cellStyle name="Comma 2 3 2 7 2 2" xfId="29961"/>
    <cellStyle name="Comma 2 3 2 7 3" xfId="22832"/>
    <cellStyle name="Comma 2 3 2 7 3 2" xfId="32337"/>
    <cellStyle name="Comma 2 3 2 7 4" xfId="25209"/>
    <cellStyle name="Comma 2 3 2 7 4 2" xfId="34713"/>
    <cellStyle name="Comma 2 3 2 7 5" xfId="27585"/>
    <cellStyle name="Comma 2 3 2 8" xfId="18476"/>
    <cellStyle name="Comma 2 3 2 8 2" xfId="20852"/>
    <cellStyle name="Comma 2 3 2 8 2 2" xfId="30357"/>
    <cellStyle name="Comma 2 3 2 8 3" xfId="23228"/>
    <cellStyle name="Comma 2 3 2 8 3 2" xfId="32733"/>
    <cellStyle name="Comma 2 3 2 8 4" xfId="25605"/>
    <cellStyle name="Comma 2 3 2 8 4 2" xfId="35109"/>
    <cellStyle name="Comma 2 3 2 8 5" xfId="27981"/>
    <cellStyle name="Comma 2 3 2 9" xfId="18872"/>
    <cellStyle name="Comma 2 3 2 9 2" xfId="21248"/>
    <cellStyle name="Comma 2 3 2 9 2 2" xfId="30753"/>
    <cellStyle name="Comma 2 3 2 9 3" xfId="23624"/>
    <cellStyle name="Comma 2 3 2 9 3 2" xfId="33129"/>
    <cellStyle name="Comma 2 3 2 9 4" xfId="26001"/>
    <cellStyle name="Comma 2 3 2 9 4 2" xfId="35505"/>
    <cellStyle name="Comma 2 3 2 9 5" xfId="28377"/>
    <cellStyle name="Comma 2 3 3" xfId="1940"/>
    <cellStyle name="Comma 2 3 3 10" xfId="20071"/>
    <cellStyle name="Comma 2 3 3 10 2" xfId="29576"/>
    <cellStyle name="Comma 2 3 3 11" xfId="22447"/>
    <cellStyle name="Comma 2 3 3 11 2" xfId="31952"/>
    <cellStyle name="Comma 2 3 3 12" xfId="24824"/>
    <cellStyle name="Comma 2 3 3 12 2" xfId="34328"/>
    <cellStyle name="Comma 2 3 3 13" xfId="27200"/>
    <cellStyle name="Comma 2 3 3 2" xfId="6422"/>
    <cellStyle name="Comma 2 3 3 2 10" xfId="24890"/>
    <cellStyle name="Comma 2 3 3 2 10 2" xfId="34394"/>
    <cellStyle name="Comma 2 3 3 2 11" xfId="27266"/>
    <cellStyle name="Comma 2 3 3 2 2" xfId="15452"/>
    <cellStyle name="Comma 2 3 3 2 2 10" xfId="27464"/>
    <cellStyle name="Comma 2 3 3 2 2 2" xfId="18355"/>
    <cellStyle name="Comma 2 3 3 2 2 2 2" xfId="20731"/>
    <cellStyle name="Comma 2 3 3 2 2 2 2 2" xfId="30236"/>
    <cellStyle name="Comma 2 3 3 2 2 2 3" xfId="23107"/>
    <cellStyle name="Comma 2 3 3 2 2 2 3 2" xfId="32612"/>
    <cellStyle name="Comma 2 3 3 2 2 2 4" xfId="25484"/>
    <cellStyle name="Comma 2 3 3 2 2 2 4 2" xfId="34988"/>
    <cellStyle name="Comma 2 3 3 2 2 2 5" xfId="27860"/>
    <cellStyle name="Comma 2 3 3 2 2 3" xfId="18751"/>
    <cellStyle name="Comma 2 3 3 2 2 3 2" xfId="21127"/>
    <cellStyle name="Comma 2 3 3 2 2 3 2 2" xfId="30632"/>
    <cellStyle name="Comma 2 3 3 2 2 3 3" xfId="23503"/>
    <cellStyle name="Comma 2 3 3 2 2 3 3 2" xfId="33008"/>
    <cellStyle name="Comma 2 3 3 2 2 3 4" xfId="25880"/>
    <cellStyle name="Comma 2 3 3 2 2 3 4 2" xfId="35384"/>
    <cellStyle name="Comma 2 3 3 2 2 3 5" xfId="28256"/>
    <cellStyle name="Comma 2 3 3 2 2 4" xfId="19147"/>
    <cellStyle name="Comma 2 3 3 2 2 4 2" xfId="21523"/>
    <cellStyle name="Comma 2 3 3 2 2 4 2 2" xfId="31028"/>
    <cellStyle name="Comma 2 3 3 2 2 4 3" xfId="23899"/>
    <cellStyle name="Comma 2 3 3 2 2 4 3 2" xfId="33404"/>
    <cellStyle name="Comma 2 3 3 2 2 4 4" xfId="26276"/>
    <cellStyle name="Comma 2 3 3 2 2 4 4 2" xfId="35780"/>
    <cellStyle name="Comma 2 3 3 2 2 4 5" xfId="28652"/>
    <cellStyle name="Comma 2 3 3 2 2 5" xfId="19543"/>
    <cellStyle name="Comma 2 3 3 2 2 5 2" xfId="21919"/>
    <cellStyle name="Comma 2 3 3 2 2 5 2 2" xfId="31424"/>
    <cellStyle name="Comma 2 3 3 2 2 5 3" xfId="24295"/>
    <cellStyle name="Comma 2 3 3 2 2 5 3 2" xfId="33800"/>
    <cellStyle name="Comma 2 3 3 2 2 5 4" xfId="26672"/>
    <cellStyle name="Comma 2 3 3 2 2 5 4 2" xfId="36176"/>
    <cellStyle name="Comma 2 3 3 2 2 5 5" xfId="29048"/>
    <cellStyle name="Comma 2 3 3 2 2 6" xfId="19939"/>
    <cellStyle name="Comma 2 3 3 2 2 6 2" xfId="22315"/>
    <cellStyle name="Comma 2 3 3 2 2 6 2 2" xfId="31820"/>
    <cellStyle name="Comma 2 3 3 2 2 6 3" xfId="24691"/>
    <cellStyle name="Comma 2 3 3 2 2 6 3 2" xfId="34196"/>
    <cellStyle name="Comma 2 3 3 2 2 6 4" xfId="27068"/>
    <cellStyle name="Comma 2 3 3 2 2 6 4 2" xfId="36572"/>
    <cellStyle name="Comma 2 3 3 2 2 6 5" xfId="29444"/>
    <cellStyle name="Comma 2 3 3 2 2 7" xfId="20335"/>
    <cellStyle name="Comma 2 3 3 2 2 7 2" xfId="29840"/>
    <cellStyle name="Comma 2 3 3 2 2 8" xfId="22711"/>
    <cellStyle name="Comma 2 3 3 2 2 8 2" xfId="32216"/>
    <cellStyle name="Comma 2 3 3 2 2 9" xfId="25088"/>
    <cellStyle name="Comma 2 3 3 2 2 9 2" xfId="34592"/>
    <cellStyle name="Comma 2 3 3 2 3" xfId="18157"/>
    <cellStyle name="Comma 2 3 3 2 3 2" xfId="20533"/>
    <cellStyle name="Comma 2 3 3 2 3 2 2" xfId="30038"/>
    <cellStyle name="Comma 2 3 3 2 3 3" xfId="22909"/>
    <cellStyle name="Comma 2 3 3 2 3 3 2" xfId="32414"/>
    <cellStyle name="Comma 2 3 3 2 3 4" xfId="25286"/>
    <cellStyle name="Comma 2 3 3 2 3 4 2" xfId="34790"/>
    <cellStyle name="Comma 2 3 3 2 3 5" xfId="27662"/>
    <cellStyle name="Comma 2 3 3 2 4" xfId="18553"/>
    <cellStyle name="Comma 2 3 3 2 4 2" xfId="20929"/>
    <cellStyle name="Comma 2 3 3 2 4 2 2" xfId="30434"/>
    <cellStyle name="Comma 2 3 3 2 4 3" xfId="23305"/>
    <cellStyle name="Comma 2 3 3 2 4 3 2" xfId="32810"/>
    <cellStyle name="Comma 2 3 3 2 4 4" xfId="25682"/>
    <cellStyle name="Comma 2 3 3 2 4 4 2" xfId="35186"/>
    <cellStyle name="Comma 2 3 3 2 4 5" xfId="28058"/>
    <cellStyle name="Comma 2 3 3 2 5" xfId="18949"/>
    <cellStyle name="Comma 2 3 3 2 5 2" xfId="21325"/>
    <cellStyle name="Comma 2 3 3 2 5 2 2" xfId="30830"/>
    <cellStyle name="Comma 2 3 3 2 5 3" xfId="23701"/>
    <cellStyle name="Comma 2 3 3 2 5 3 2" xfId="33206"/>
    <cellStyle name="Comma 2 3 3 2 5 4" xfId="26078"/>
    <cellStyle name="Comma 2 3 3 2 5 4 2" xfId="35582"/>
    <cellStyle name="Comma 2 3 3 2 5 5" xfId="28454"/>
    <cellStyle name="Comma 2 3 3 2 6" xfId="19345"/>
    <cellStyle name="Comma 2 3 3 2 6 2" xfId="21721"/>
    <cellStyle name="Comma 2 3 3 2 6 2 2" xfId="31226"/>
    <cellStyle name="Comma 2 3 3 2 6 3" xfId="24097"/>
    <cellStyle name="Comma 2 3 3 2 6 3 2" xfId="33602"/>
    <cellStyle name="Comma 2 3 3 2 6 4" xfId="26474"/>
    <cellStyle name="Comma 2 3 3 2 6 4 2" xfId="35978"/>
    <cellStyle name="Comma 2 3 3 2 6 5" xfId="28850"/>
    <cellStyle name="Comma 2 3 3 2 7" xfId="19741"/>
    <cellStyle name="Comma 2 3 3 2 7 2" xfId="22117"/>
    <cellStyle name="Comma 2 3 3 2 7 2 2" xfId="31622"/>
    <cellStyle name="Comma 2 3 3 2 7 3" xfId="24493"/>
    <cellStyle name="Comma 2 3 3 2 7 3 2" xfId="33998"/>
    <cellStyle name="Comma 2 3 3 2 7 4" xfId="26870"/>
    <cellStyle name="Comma 2 3 3 2 7 4 2" xfId="36374"/>
    <cellStyle name="Comma 2 3 3 2 7 5" xfId="29246"/>
    <cellStyle name="Comma 2 3 3 2 8" xfId="20137"/>
    <cellStyle name="Comma 2 3 3 2 8 2" xfId="29642"/>
    <cellStyle name="Comma 2 3 3 2 9" xfId="22513"/>
    <cellStyle name="Comma 2 3 3 2 9 2" xfId="32018"/>
    <cellStyle name="Comma 2 3 3 3" xfId="8995"/>
    <cellStyle name="Comma 2 3 3 3 10" xfId="24956"/>
    <cellStyle name="Comma 2 3 3 3 10 2" xfId="34460"/>
    <cellStyle name="Comma 2 3 3 3 11" xfId="27332"/>
    <cellStyle name="Comma 2 3 3 3 2" xfId="18025"/>
    <cellStyle name="Comma 2 3 3 3 2 10" xfId="27530"/>
    <cellStyle name="Comma 2 3 3 3 2 2" xfId="18421"/>
    <cellStyle name="Comma 2 3 3 3 2 2 2" xfId="20797"/>
    <cellStyle name="Comma 2 3 3 3 2 2 2 2" xfId="30302"/>
    <cellStyle name="Comma 2 3 3 3 2 2 3" xfId="23173"/>
    <cellStyle name="Comma 2 3 3 3 2 2 3 2" xfId="32678"/>
    <cellStyle name="Comma 2 3 3 3 2 2 4" xfId="25550"/>
    <cellStyle name="Comma 2 3 3 3 2 2 4 2" xfId="35054"/>
    <cellStyle name="Comma 2 3 3 3 2 2 5" xfId="27926"/>
    <cellStyle name="Comma 2 3 3 3 2 3" xfId="18817"/>
    <cellStyle name="Comma 2 3 3 3 2 3 2" xfId="21193"/>
    <cellStyle name="Comma 2 3 3 3 2 3 2 2" xfId="30698"/>
    <cellStyle name="Comma 2 3 3 3 2 3 3" xfId="23569"/>
    <cellStyle name="Comma 2 3 3 3 2 3 3 2" xfId="33074"/>
    <cellStyle name="Comma 2 3 3 3 2 3 4" xfId="25946"/>
    <cellStyle name="Comma 2 3 3 3 2 3 4 2" xfId="35450"/>
    <cellStyle name="Comma 2 3 3 3 2 3 5" xfId="28322"/>
    <cellStyle name="Comma 2 3 3 3 2 4" xfId="19213"/>
    <cellStyle name="Comma 2 3 3 3 2 4 2" xfId="21589"/>
    <cellStyle name="Comma 2 3 3 3 2 4 2 2" xfId="31094"/>
    <cellStyle name="Comma 2 3 3 3 2 4 3" xfId="23965"/>
    <cellStyle name="Comma 2 3 3 3 2 4 3 2" xfId="33470"/>
    <cellStyle name="Comma 2 3 3 3 2 4 4" xfId="26342"/>
    <cellStyle name="Comma 2 3 3 3 2 4 4 2" xfId="35846"/>
    <cellStyle name="Comma 2 3 3 3 2 4 5" xfId="28718"/>
    <cellStyle name="Comma 2 3 3 3 2 5" xfId="19609"/>
    <cellStyle name="Comma 2 3 3 3 2 5 2" xfId="21985"/>
    <cellStyle name="Comma 2 3 3 3 2 5 2 2" xfId="31490"/>
    <cellStyle name="Comma 2 3 3 3 2 5 3" xfId="24361"/>
    <cellStyle name="Comma 2 3 3 3 2 5 3 2" xfId="33866"/>
    <cellStyle name="Comma 2 3 3 3 2 5 4" xfId="26738"/>
    <cellStyle name="Comma 2 3 3 3 2 5 4 2" xfId="36242"/>
    <cellStyle name="Comma 2 3 3 3 2 5 5" xfId="29114"/>
    <cellStyle name="Comma 2 3 3 3 2 6" xfId="20005"/>
    <cellStyle name="Comma 2 3 3 3 2 6 2" xfId="22381"/>
    <cellStyle name="Comma 2 3 3 3 2 6 2 2" xfId="31886"/>
    <cellStyle name="Comma 2 3 3 3 2 6 3" xfId="24757"/>
    <cellStyle name="Comma 2 3 3 3 2 6 3 2" xfId="34262"/>
    <cellStyle name="Comma 2 3 3 3 2 6 4" xfId="27134"/>
    <cellStyle name="Comma 2 3 3 3 2 6 4 2" xfId="36638"/>
    <cellStyle name="Comma 2 3 3 3 2 6 5" xfId="29510"/>
    <cellStyle name="Comma 2 3 3 3 2 7" xfId="20401"/>
    <cellStyle name="Comma 2 3 3 3 2 7 2" xfId="29906"/>
    <cellStyle name="Comma 2 3 3 3 2 8" xfId="22777"/>
    <cellStyle name="Comma 2 3 3 3 2 8 2" xfId="32282"/>
    <cellStyle name="Comma 2 3 3 3 2 9" xfId="25154"/>
    <cellStyle name="Comma 2 3 3 3 2 9 2" xfId="34658"/>
    <cellStyle name="Comma 2 3 3 3 3" xfId="18223"/>
    <cellStyle name="Comma 2 3 3 3 3 2" xfId="20599"/>
    <cellStyle name="Comma 2 3 3 3 3 2 2" xfId="30104"/>
    <cellStyle name="Comma 2 3 3 3 3 3" xfId="22975"/>
    <cellStyle name="Comma 2 3 3 3 3 3 2" xfId="32480"/>
    <cellStyle name="Comma 2 3 3 3 3 4" xfId="25352"/>
    <cellStyle name="Comma 2 3 3 3 3 4 2" xfId="34856"/>
    <cellStyle name="Comma 2 3 3 3 3 5" xfId="27728"/>
    <cellStyle name="Comma 2 3 3 3 4" xfId="18619"/>
    <cellStyle name="Comma 2 3 3 3 4 2" xfId="20995"/>
    <cellStyle name="Comma 2 3 3 3 4 2 2" xfId="30500"/>
    <cellStyle name="Comma 2 3 3 3 4 3" xfId="23371"/>
    <cellStyle name="Comma 2 3 3 3 4 3 2" xfId="32876"/>
    <cellStyle name="Comma 2 3 3 3 4 4" xfId="25748"/>
    <cellStyle name="Comma 2 3 3 3 4 4 2" xfId="35252"/>
    <cellStyle name="Comma 2 3 3 3 4 5" xfId="28124"/>
    <cellStyle name="Comma 2 3 3 3 5" xfId="19015"/>
    <cellStyle name="Comma 2 3 3 3 5 2" xfId="21391"/>
    <cellStyle name="Comma 2 3 3 3 5 2 2" xfId="30896"/>
    <cellStyle name="Comma 2 3 3 3 5 3" xfId="23767"/>
    <cellStyle name="Comma 2 3 3 3 5 3 2" xfId="33272"/>
    <cellStyle name="Comma 2 3 3 3 5 4" xfId="26144"/>
    <cellStyle name="Comma 2 3 3 3 5 4 2" xfId="35648"/>
    <cellStyle name="Comma 2 3 3 3 5 5" xfId="28520"/>
    <cellStyle name="Comma 2 3 3 3 6" xfId="19411"/>
    <cellStyle name="Comma 2 3 3 3 6 2" xfId="21787"/>
    <cellStyle name="Comma 2 3 3 3 6 2 2" xfId="31292"/>
    <cellStyle name="Comma 2 3 3 3 6 3" xfId="24163"/>
    <cellStyle name="Comma 2 3 3 3 6 3 2" xfId="33668"/>
    <cellStyle name="Comma 2 3 3 3 6 4" xfId="26540"/>
    <cellStyle name="Comma 2 3 3 3 6 4 2" xfId="36044"/>
    <cellStyle name="Comma 2 3 3 3 6 5" xfId="28916"/>
    <cellStyle name="Comma 2 3 3 3 7" xfId="19807"/>
    <cellStyle name="Comma 2 3 3 3 7 2" xfId="22183"/>
    <cellStyle name="Comma 2 3 3 3 7 2 2" xfId="31688"/>
    <cellStyle name="Comma 2 3 3 3 7 3" xfId="24559"/>
    <cellStyle name="Comma 2 3 3 3 7 3 2" xfId="34064"/>
    <cellStyle name="Comma 2 3 3 3 7 4" xfId="26936"/>
    <cellStyle name="Comma 2 3 3 3 7 4 2" xfId="36440"/>
    <cellStyle name="Comma 2 3 3 3 7 5" xfId="29312"/>
    <cellStyle name="Comma 2 3 3 3 8" xfId="20203"/>
    <cellStyle name="Comma 2 3 3 3 8 2" xfId="29708"/>
    <cellStyle name="Comma 2 3 3 3 9" xfId="22579"/>
    <cellStyle name="Comma 2 3 3 3 9 2" xfId="32084"/>
    <cellStyle name="Comma 2 3 3 4" xfId="10970"/>
    <cellStyle name="Comma 2 3 3 4 10" xfId="27398"/>
    <cellStyle name="Comma 2 3 3 4 2" xfId="18289"/>
    <cellStyle name="Comma 2 3 3 4 2 2" xfId="20665"/>
    <cellStyle name="Comma 2 3 3 4 2 2 2" xfId="30170"/>
    <cellStyle name="Comma 2 3 3 4 2 3" xfId="23041"/>
    <cellStyle name="Comma 2 3 3 4 2 3 2" xfId="32546"/>
    <cellStyle name="Comma 2 3 3 4 2 4" xfId="25418"/>
    <cellStyle name="Comma 2 3 3 4 2 4 2" xfId="34922"/>
    <cellStyle name="Comma 2 3 3 4 2 5" xfId="27794"/>
    <cellStyle name="Comma 2 3 3 4 3" xfId="18685"/>
    <cellStyle name="Comma 2 3 3 4 3 2" xfId="21061"/>
    <cellStyle name="Comma 2 3 3 4 3 2 2" xfId="30566"/>
    <cellStyle name="Comma 2 3 3 4 3 3" xfId="23437"/>
    <cellStyle name="Comma 2 3 3 4 3 3 2" xfId="32942"/>
    <cellStyle name="Comma 2 3 3 4 3 4" xfId="25814"/>
    <cellStyle name="Comma 2 3 3 4 3 4 2" xfId="35318"/>
    <cellStyle name="Comma 2 3 3 4 3 5" xfId="28190"/>
    <cellStyle name="Comma 2 3 3 4 4" xfId="19081"/>
    <cellStyle name="Comma 2 3 3 4 4 2" xfId="21457"/>
    <cellStyle name="Comma 2 3 3 4 4 2 2" xfId="30962"/>
    <cellStyle name="Comma 2 3 3 4 4 3" xfId="23833"/>
    <cellStyle name="Comma 2 3 3 4 4 3 2" xfId="33338"/>
    <cellStyle name="Comma 2 3 3 4 4 4" xfId="26210"/>
    <cellStyle name="Comma 2 3 3 4 4 4 2" xfId="35714"/>
    <cellStyle name="Comma 2 3 3 4 4 5" xfId="28586"/>
    <cellStyle name="Comma 2 3 3 4 5" xfId="19477"/>
    <cellStyle name="Comma 2 3 3 4 5 2" xfId="21853"/>
    <cellStyle name="Comma 2 3 3 4 5 2 2" xfId="31358"/>
    <cellStyle name="Comma 2 3 3 4 5 3" xfId="24229"/>
    <cellStyle name="Comma 2 3 3 4 5 3 2" xfId="33734"/>
    <cellStyle name="Comma 2 3 3 4 5 4" xfId="26606"/>
    <cellStyle name="Comma 2 3 3 4 5 4 2" xfId="36110"/>
    <cellStyle name="Comma 2 3 3 4 5 5" xfId="28982"/>
    <cellStyle name="Comma 2 3 3 4 6" xfId="19873"/>
    <cellStyle name="Comma 2 3 3 4 6 2" xfId="22249"/>
    <cellStyle name="Comma 2 3 3 4 6 2 2" xfId="31754"/>
    <cellStyle name="Comma 2 3 3 4 6 3" xfId="24625"/>
    <cellStyle name="Comma 2 3 3 4 6 3 2" xfId="34130"/>
    <cellStyle name="Comma 2 3 3 4 6 4" xfId="27002"/>
    <cellStyle name="Comma 2 3 3 4 6 4 2" xfId="36506"/>
    <cellStyle name="Comma 2 3 3 4 6 5" xfId="29378"/>
    <cellStyle name="Comma 2 3 3 4 7" xfId="20269"/>
    <cellStyle name="Comma 2 3 3 4 7 2" xfId="29774"/>
    <cellStyle name="Comma 2 3 3 4 8" xfId="22645"/>
    <cellStyle name="Comma 2 3 3 4 8 2" xfId="32150"/>
    <cellStyle name="Comma 2 3 3 4 9" xfId="25022"/>
    <cellStyle name="Comma 2 3 3 4 9 2" xfId="34526"/>
    <cellStyle name="Comma 2 3 3 5" xfId="18091"/>
    <cellStyle name="Comma 2 3 3 5 2" xfId="20467"/>
    <cellStyle name="Comma 2 3 3 5 2 2" xfId="29972"/>
    <cellStyle name="Comma 2 3 3 5 3" xfId="22843"/>
    <cellStyle name="Comma 2 3 3 5 3 2" xfId="32348"/>
    <cellStyle name="Comma 2 3 3 5 4" xfId="25220"/>
    <cellStyle name="Comma 2 3 3 5 4 2" xfId="34724"/>
    <cellStyle name="Comma 2 3 3 5 5" xfId="27596"/>
    <cellStyle name="Comma 2 3 3 6" xfId="18487"/>
    <cellStyle name="Comma 2 3 3 6 2" xfId="20863"/>
    <cellStyle name="Comma 2 3 3 6 2 2" xfId="30368"/>
    <cellStyle name="Comma 2 3 3 6 3" xfId="23239"/>
    <cellStyle name="Comma 2 3 3 6 3 2" xfId="32744"/>
    <cellStyle name="Comma 2 3 3 6 4" xfId="25616"/>
    <cellStyle name="Comma 2 3 3 6 4 2" xfId="35120"/>
    <cellStyle name="Comma 2 3 3 6 5" xfId="27992"/>
    <cellStyle name="Comma 2 3 3 7" xfId="18883"/>
    <cellStyle name="Comma 2 3 3 7 2" xfId="21259"/>
    <cellStyle name="Comma 2 3 3 7 2 2" xfId="30764"/>
    <cellStyle name="Comma 2 3 3 7 3" xfId="23635"/>
    <cellStyle name="Comma 2 3 3 7 3 2" xfId="33140"/>
    <cellStyle name="Comma 2 3 3 7 4" xfId="26012"/>
    <cellStyle name="Comma 2 3 3 7 4 2" xfId="35516"/>
    <cellStyle name="Comma 2 3 3 7 5" xfId="28388"/>
    <cellStyle name="Comma 2 3 3 8" xfId="19279"/>
    <cellStyle name="Comma 2 3 3 8 2" xfId="21655"/>
    <cellStyle name="Comma 2 3 3 8 2 2" xfId="31160"/>
    <cellStyle name="Comma 2 3 3 8 3" xfId="24031"/>
    <cellStyle name="Comma 2 3 3 8 3 2" xfId="33536"/>
    <cellStyle name="Comma 2 3 3 8 4" xfId="26408"/>
    <cellStyle name="Comma 2 3 3 8 4 2" xfId="35912"/>
    <cellStyle name="Comma 2 3 3 8 5" xfId="28784"/>
    <cellStyle name="Comma 2 3 3 9" xfId="19675"/>
    <cellStyle name="Comma 2 3 3 9 2" xfId="22051"/>
    <cellStyle name="Comma 2 3 3 9 2 2" xfId="31556"/>
    <cellStyle name="Comma 2 3 3 9 3" xfId="24427"/>
    <cellStyle name="Comma 2 3 3 9 3 2" xfId="33932"/>
    <cellStyle name="Comma 2 3 3 9 4" xfId="26804"/>
    <cellStyle name="Comma 2 3 3 9 4 2" xfId="36308"/>
    <cellStyle name="Comma 2 3 3 9 5" xfId="29180"/>
    <cellStyle name="Comma 2 3 4" xfId="3434"/>
    <cellStyle name="Comma 2 3 4 10" xfId="20093"/>
    <cellStyle name="Comma 2 3 4 10 2" xfId="29598"/>
    <cellStyle name="Comma 2 3 4 11" xfId="22469"/>
    <cellStyle name="Comma 2 3 4 11 2" xfId="31974"/>
    <cellStyle name="Comma 2 3 4 12" xfId="24846"/>
    <cellStyle name="Comma 2 3 4 12 2" xfId="34350"/>
    <cellStyle name="Comma 2 3 4 13" xfId="27222"/>
    <cellStyle name="Comma 2 3 4 2" xfId="7916"/>
    <cellStyle name="Comma 2 3 4 2 10" xfId="24912"/>
    <cellStyle name="Comma 2 3 4 2 10 2" xfId="34416"/>
    <cellStyle name="Comma 2 3 4 2 11" xfId="27288"/>
    <cellStyle name="Comma 2 3 4 2 2" xfId="16946"/>
    <cellStyle name="Comma 2 3 4 2 2 10" xfId="27486"/>
    <cellStyle name="Comma 2 3 4 2 2 2" xfId="18377"/>
    <cellStyle name="Comma 2 3 4 2 2 2 2" xfId="20753"/>
    <cellStyle name="Comma 2 3 4 2 2 2 2 2" xfId="30258"/>
    <cellStyle name="Comma 2 3 4 2 2 2 3" xfId="23129"/>
    <cellStyle name="Comma 2 3 4 2 2 2 3 2" xfId="32634"/>
    <cellStyle name="Comma 2 3 4 2 2 2 4" xfId="25506"/>
    <cellStyle name="Comma 2 3 4 2 2 2 4 2" xfId="35010"/>
    <cellStyle name="Comma 2 3 4 2 2 2 5" xfId="27882"/>
    <cellStyle name="Comma 2 3 4 2 2 3" xfId="18773"/>
    <cellStyle name="Comma 2 3 4 2 2 3 2" xfId="21149"/>
    <cellStyle name="Comma 2 3 4 2 2 3 2 2" xfId="30654"/>
    <cellStyle name="Comma 2 3 4 2 2 3 3" xfId="23525"/>
    <cellStyle name="Comma 2 3 4 2 2 3 3 2" xfId="33030"/>
    <cellStyle name="Comma 2 3 4 2 2 3 4" xfId="25902"/>
    <cellStyle name="Comma 2 3 4 2 2 3 4 2" xfId="35406"/>
    <cellStyle name="Comma 2 3 4 2 2 3 5" xfId="28278"/>
    <cellStyle name="Comma 2 3 4 2 2 4" xfId="19169"/>
    <cellStyle name="Comma 2 3 4 2 2 4 2" xfId="21545"/>
    <cellStyle name="Comma 2 3 4 2 2 4 2 2" xfId="31050"/>
    <cellStyle name="Comma 2 3 4 2 2 4 3" xfId="23921"/>
    <cellStyle name="Comma 2 3 4 2 2 4 3 2" xfId="33426"/>
    <cellStyle name="Comma 2 3 4 2 2 4 4" xfId="26298"/>
    <cellStyle name="Comma 2 3 4 2 2 4 4 2" xfId="35802"/>
    <cellStyle name="Comma 2 3 4 2 2 4 5" xfId="28674"/>
    <cellStyle name="Comma 2 3 4 2 2 5" xfId="19565"/>
    <cellStyle name="Comma 2 3 4 2 2 5 2" xfId="21941"/>
    <cellStyle name="Comma 2 3 4 2 2 5 2 2" xfId="31446"/>
    <cellStyle name="Comma 2 3 4 2 2 5 3" xfId="24317"/>
    <cellStyle name="Comma 2 3 4 2 2 5 3 2" xfId="33822"/>
    <cellStyle name="Comma 2 3 4 2 2 5 4" xfId="26694"/>
    <cellStyle name="Comma 2 3 4 2 2 5 4 2" xfId="36198"/>
    <cellStyle name="Comma 2 3 4 2 2 5 5" xfId="29070"/>
    <cellStyle name="Comma 2 3 4 2 2 6" xfId="19961"/>
    <cellStyle name="Comma 2 3 4 2 2 6 2" xfId="22337"/>
    <cellStyle name="Comma 2 3 4 2 2 6 2 2" xfId="31842"/>
    <cellStyle name="Comma 2 3 4 2 2 6 3" xfId="24713"/>
    <cellStyle name="Comma 2 3 4 2 2 6 3 2" xfId="34218"/>
    <cellStyle name="Comma 2 3 4 2 2 6 4" xfId="27090"/>
    <cellStyle name="Comma 2 3 4 2 2 6 4 2" xfId="36594"/>
    <cellStyle name="Comma 2 3 4 2 2 6 5" xfId="29466"/>
    <cellStyle name="Comma 2 3 4 2 2 7" xfId="20357"/>
    <cellStyle name="Comma 2 3 4 2 2 7 2" xfId="29862"/>
    <cellStyle name="Comma 2 3 4 2 2 8" xfId="22733"/>
    <cellStyle name="Comma 2 3 4 2 2 8 2" xfId="32238"/>
    <cellStyle name="Comma 2 3 4 2 2 9" xfId="25110"/>
    <cellStyle name="Comma 2 3 4 2 2 9 2" xfId="34614"/>
    <cellStyle name="Comma 2 3 4 2 3" xfId="18179"/>
    <cellStyle name="Comma 2 3 4 2 3 2" xfId="20555"/>
    <cellStyle name="Comma 2 3 4 2 3 2 2" xfId="30060"/>
    <cellStyle name="Comma 2 3 4 2 3 3" xfId="22931"/>
    <cellStyle name="Comma 2 3 4 2 3 3 2" xfId="32436"/>
    <cellStyle name="Comma 2 3 4 2 3 4" xfId="25308"/>
    <cellStyle name="Comma 2 3 4 2 3 4 2" xfId="34812"/>
    <cellStyle name="Comma 2 3 4 2 3 5" xfId="27684"/>
    <cellStyle name="Comma 2 3 4 2 4" xfId="18575"/>
    <cellStyle name="Comma 2 3 4 2 4 2" xfId="20951"/>
    <cellStyle name="Comma 2 3 4 2 4 2 2" xfId="30456"/>
    <cellStyle name="Comma 2 3 4 2 4 3" xfId="23327"/>
    <cellStyle name="Comma 2 3 4 2 4 3 2" xfId="32832"/>
    <cellStyle name="Comma 2 3 4 2 4 4" xfId="25704"/>
    <cellStyle name="Comma 2 3 4 2 4 4 2" xfId="35208"/>
    <cellStyle name="Comma 2 3 4 2 4 5" xfId="28080"/>
    <cellStyle name="Comma 2 3 4 2 5" xfId="18971"/>
    <cellStyle name="Comma 2 3 4 2 5 2" xfId="21347"/>
    <cellStyle name="Comma 2 3 4 2 5 2 2" xfId="30852"/>
    <cellStyle name="Comma 2 3 4 2 5 3" xfId="23723"/>
    <cellStyle name="Comma 2 3 4 2 5 3 2" xfId="33228"/>
    <cellStyle name="Comma 2 3 4 2 5 4" xfId="26100"/>
    <cellStyle name="Comma 2 3 4 2 5 4 2" xfId="35604"/>
    <cellStyle name="Comma 2 3 4 2 5 5" xfId="28476"/>
    <cellStyle name="Comma 2 3 4 2 6" xfId="19367"/>
    <cellStyle name="Comma 2 3 4 2 6 2" xfId="21743"/>
    <cellStyle name="Comma 2 3 4 2 6 2 2" xfId="31248"/>
    <cellStyle name="Comma 2 3 4 2 6 3" xfId="24119"/>
    <cellStyle name="Comma 2 3 4 2 6 3 2" xfId="33624"/>
    <cellStyle name="Comma 2 3 4 2 6 4" xfId="26496"/>
    <cellStyle name="Comma 2 3 4 2 6 4 2" xfId="36000"/>
    <cellStyle name="Comma 2 3 4 2 6 5" xfId="28872"/>
    <cellStyle name="Comma 2 3 4 2 7" xfId="19763"/>
    <cellStyle name="Comma 2 3 4 2 7 2" xfId="22139"/>
    <cellStyle name="Comma 2 3 4 2 7 2 2" xfId="31644"/>
    <cellStyle name="Comma 2 3 4 2 7 3" xfId="24515"/>
    <cellStyle name="Comma 2 3 4 2 7 3 2" xfId="34020"/>
    <cellStyle name="Comma 2 3 4 2 7 4" xfId="26892"/>
    <cellStyle name="Comma 2 3 4 2 7 4 2" xfId="36396"/>
    <cellStyle name="Comma 2 3 4 2 7 5" xfId="29268"/>
    <cellStyle name="Comma 2 3 4 2 8" xfId="20159"/>
    <cellStyle name="Comma 2 3 4 2 8 2" xfId="29664"/>
    <cellStyle name="Comma 2 3 4 2 9" xfId="22535"/>
    <cellStyle name="Comma 2 3 4 2 9 2" xfId="32040"/>
    <cellStyle name="Comma 2 3 4 3" xfId="9017"/>
    <cellStyle name="Comma 2 3 4 3 10" xfId="24978"/>
    <cellStyle name="Comma 2 3 4 3 10 2" xfId="34482"/>
    <cellStyle name="Comma 2 3 4 3 11" xfId="27354"/>
    <cellStyle name="Comma 2 3 4 3 2" xfId="18047"/>
    <cellStyle name="Comma 2 3 4 3 2 10" xfId="27552"/>
    <cellStyle name="Comma 2 3 4 3 2 2" xfId="18443"/>
    <cellStyle name="Comma 2 3 4 3 2 2 2" xfId="20819"/>
    <cellStyle name="Comma 2 3 4 3 2 2 2 2" xfId="30324"/>
    <cellStyle name="Comma 2 3 4 3 2 2 3" xfId="23195"/>
    <cellStyle name="Comma 2 3 4 3 2 2 3 2" xfId="32700"/>
    <cellStyle name="Comma 2 3 4 3 2 2 4" xfId="25572"/>
    <cellStyle name="Comma 2 3 4 3 2 2 4 2" xfId="35076"/>
    <cellStyle name="Comma 2 3 4 3 2 2 5" xfId="27948"/>
    <cellStyle name="Comma 2 3 4 3 2 3" xfId="18839"/>
    <cellStyle name="Comma 2 3 4 3 2 3 2" xfId="21215"/>
    <cellStyle name="Comma 2 3 4 3 2 3 2 2" xfId="30720"/>
    <cellStyle name="Comma 2 3 4 3 2 3 3" xfId="23591"/>
    <cellStyle name="Comma 2 3 4 3 2 3 3 2" xfId="33096"/>
    <cellStyle name="Comma 2 3 4 3 2 3 4" xfId="25968"/>
    <cellStyle name="Comma 2 3 4 3 2 3 4 2" xfId="35472"/>
    <cellStyle name="Comma 2 3 4 3 2 3 5" xfId="28344"/>
    <cellStyle name="Comma 2 3 4 3 2 4" xfId="19235"/>
    <cellStyle name="Comma 2 3 4 3 2 4 2" xfId="21611"/>
    <cellStyle name="Comma 2 3 4 3 2 4 2 2" xfId="31116"/>
    <cellStyle name="Comma 2 3 4 3 2 4 3" xfId="23987"/>
    <cellStyle name="Comma 2 3 4 3 2 4 3 2" xfId="33492"/>
    <cellStyle name="Comma 2 3 4 3 2 4 4" xfId="26364"/>
    <cellStyle name="Comma 2 3 4 3 2 4 4 2" xfId="35868"/>
    <cellStyle name="Comma 2 3 4 3 2 4 5" xfId="28740"/>
    <cellStyle name="Comma 2 3 4 3 2 5" xfId="19631"/>
    <cellStyle name="Comma 2 3 4 3 2 5 2" xfId="22007"/>
    <cellStyle name="Comma 2 3 4 3 2 5 2 2" xfId="31512"/>
    <cellStyle name="Comma 2 3 4 3 2 5 3" xfId="24383"/>
    <cellStyle name="Comma 2 3 4 3 2 5 3 2" xfId="33888"/>
    <cellStyle name="Comma 2 3 4 3 2 5 4" xfId="26760"/>
    <cellStyle name="Comma 2 3 4 3 2 5 4 2" xfId="36264"/>
    <cellStyle name="Comma 2 3 4 3 2 5 5" xfId="29136"/>
    <cellStyle name="Comma 2 3 4 3 2 6" xfId="20027"/>
    <cellStyle name="Comma 2 3 4 3 2 6 2" xfId="22403"/>
    <cellStyle name="Comma 2 3 4 3 2 6 2 2" xfId="31908"/>
    <cellStyle name="Comma 2 3 4 3 2 6 3" xfId="24779"/>
    <cellStyle name="Comma 2 3 4 3 2 6 3 2" xfId="34284"/>
    <cellStyle name="Comma 2 3 4 3 2 6 4" xfId="27156"/>
    <cellStyle name="Comma 2 3 4 3 2 6 4 2" xfId="36660"/>
    <cellStyle name="Comma 2 3 4 3 2 6 5" xfId="29532"/>
    <cellStyle name="Comma 2 3 4 3 2 7" xfId="20423"/>
    <cellStyle name="Comma 2 3 4 3 2 7 2" xfId="29928"/>
    <cellStyle name="Comma 2 3 4 3 2 8" xfId="22799"/>
    <cellStyle name="Comma 2 3 4 3 2 8 2" xfId="32304"/>
    <cellStyle name="Comma 2 3 4 3 2 9" xfId="25176"/>
    <cellStyle name="Comma 2 3 4 3 2 9 2" xfId="34680"/>
    <cellStyle name="Comma 2 3 4 3 3" xfId="18245"/>
    <cellStyle name="Comma 2 3 4 3 3 2" xfId="20621"/>
    <cellStyle name="Comma 2 3 4 3 3 2 2" xfId="30126"/>
    <cellStyle name="Comma 2 3 4 3 3 3" xfId="22997"/>
    <cellStyle name="Comma 2 3 4 3 3 3 2" xfId="32502"/>
    <cellStyle name="Comma 2 3 4 3 3 4" xfId="25374"/>
    <cellStyle name="Comma 2 3 4 3 3 4 2" xfId="34878"/>
    <cellStyle name="Comma 2 3 4 3 3 5" xfId="27750"/>
    <cellStyle name="Comma 2 3 4 3 4" xfId="18641"/>
    <cellStyle name="Comma 2 3 4 3 4 2" xfId="21017"/>
    <cellStyle name="Comma 2 3 4 3 4 2 2" xfId="30522"/>
    <cellStyle name="Comma 2 3 4 3 4 3" xfId="23393"/>
    <cellStyle name="Comma 2 3 4 3 4 3 2" xfId="32898"/>
    <cellStyle name="Comma 2 3 4 3 4 4" xfId="25770"/>
    <cellStyle name="Comma 2 3 4 3 4 4 2" xfId="35274"/>
    <cellStyle name="Comma 2 3 4 3 4 5" xfId="28146"/>
    <cellStyle name="Comma 2 3 4 3 5" xfId="19037"/>
    <cellStyle name="Comma 2 3 4 3 5 2" xfId="21413"/>
    <cellStyle name="Comma 2 3 4 3 5 2 2" xfId="30918"/>
    <cellStyle name="Comma 2 3 4 3 5 3" xfId="23789"/>
    <cellStyle name="Comma 2 3 4 3 5 3 2" xfId="33294"/>
    <cellStyle name="Comma 2 3 4 3 5 4" xfId="26166"/>
    <cellStyle name="Comma 2 3 4 3 5 4 2" xfId="35670"/>
    <cellStyle name="Comma 2 3 4 3 5 5" xfId="28542"/>
    <cellStyle name="Comma 2 3 4 3 6" xfId="19433"/>
    <cellStyle name="Comma 2 3 4 3 6 2" xfId="21809"/>
    <cellStyle name="Comma 2 3 4 3 6 2 2" xfId="31314"/>
    <cellStyle name="Comma 2 3 4 3 6 3" xfId="24185"/>
    <cellStyle name="Comma 2 3 4 3 6 3 2" xfId="33690"/>
    <cellStyle name="Comma 2 3 4 3 6 4" xfId="26562"/>
    <cellStyle name="Comma 2 3 4 3 6 4 2" xfId="36066"/>
    <cellStyle name="Comma 2 3 4 3 6 5" xfId="28938"/>
    <cellStyle name="Comma 2 3 4 3 7" xfId="19829"/>
    <cellStyle name="Comma 2 3 4 3 7 2" xfId="22205"/>
    <cellStyle name="Comma 2 3 4 3 7 2 2" xfId="31710"/>
    <cellStyle name="Comma 2 3 4 3 7 3" xfId="24581"/>
    <cellStyle name="Comma 2 3 4 3 7 3 2" xfId="34086"/>
    <cellStyle name="Comma 2 3 4 3 7 4" xfId="26958"/>
    <cellStyle name="Comma 2 3 4 3 7 4 2" xfId="36462"/>
    <cellStyle name="Comma 2 3 4 3 7 5" xfId="29334"/>
    <cellStyle name="Comma 2 3 4 3 8" xfId="20225"/>
    <cellStyle name="Comma 2 3 4 3 8 2" xfId="29730"/>
    <cellStyle name="Comma 2 3 4 3 9" xfId="22601"/>
    <cellStyle name="Comma 2 3 4 3 9 2" xfId="32106"/>
    <cellStyle name="Comma 2 3 4 4" xfId="12464"/>
    <cellStyle name="Comma 2 3 4 4 10" xfId="27420"/>
    <cellStyle name="Comma 2 3 4 4 2" xfId="18311"/>
    <cellStyle name="Comma 2 3 4 4 2 2" xfId="20687"/>
    <cellStyle name="Comma 2 3 4 4 2 2 2" xfId="30192"/>
    <cellStyle name="Comma 2 3 4 4 2 3" xfId="23063"/>
    <cellStyle name="Comma 2 3 4 4 2 3 2" xfId="32568"/>
    <cellStyle name="Comma 2 3 4 4 2 4" xfId="25440"/>
    <cellStyle name="Comma 2 3 4 4 2 4 2" xfId="34944"/>
    <cellStyle name="Comma 2 3 4 4 2 5" xfId="27816"/>
    <cellStyle name="Comma 2 3 4 4 3" xfId="18707"/>
    <cellStyle name="Comma 2 3 4 4 3 2" xfId="21083"/>
    <cellStyle name="Comma 2 3 4 4 3 2 2" xfId="30588"/>
    <cellStyle name="Comma 2 3 4 4 3 3" xfId="23459"/>
    <cellStyle name="Comma 2 3 4 4 3 3 2" xfId="32964"/>
    <cellStyle name="Comma 2 3 4 4 3 4" xfId="25836"/>
    <cellStyle name="Comma 2 3 4 4 3 4 2" xfId="35340"/>
    <cellStyle name="Comma 2 3 4 4 3 5" xfId="28212"/>
    <cellStyle name="Comma 2 3 4 4 4" xfId="19103"/>
    <cellStyle name="Comma 2 3 4 4 4 2" xfId="21479"/>
    <cellStyle name="Comma 2 3 4 4 4 2 2" xfId="30984"/>
    <cellStyle name="Comma 2 3 4 4 4 3" xfId="23855"/>
    <cellStyle name="Comma 2 3 4 4 4 3 2" xfId="33360"/>
    <cellStyle name="Comma 2 3 4 4 4 4" xfId="26232"/>
    <cellStyle name="Comma 2 3 4 4 4 4 2" xfId="35736"/>
    <cellStyle name="Comma 2 3 4 4 4 5" xfId="28608"/>
    <cellStyle name="Comma 2 3 4 4 5" xfId="19499"/>
    <cellStyle name="Comma 2 3 4 4 5 2" xfId="21875"/>
    <cellStyle name="Comma 2 3 4 4 5 2 2" xfId="31380"/>
    <cellStyle name="Comma 2 3 4 4 5 3" xfId="24251"/>
    <cellStyle name="Comma 2 3 4 4 5 3 2" xfId="33756"/>
    <cellStyle name="Comma 2 3 4 4 5 4" xfId="26628"/>
    <cellStyle name="Comma 2 3 4 4 5 4 2" xfId="36132"/>
    <cellStyle name="Comma 2 3 4 4 5 5" xfId="29004"/>
    <cellStyle name="Comma 2 3 4 4 6" xfId="19895"/>
    <cellStyle name="Comma 2 3 4 4 6 2" xfId="22271"/>
    <cellStyle name="Comma 2 3 4 4 6 2 2" xfId="31776"/>
    <cellStyle name="Comma 2 3 4 4 6 3" xfId="24647"/>
    <cellStyle name="Comma 2 3 4 4 6 3 2" xfId="34152"/>
    <cellStyle name="Comma 2 3 4 4 6 4" xfId="27024"/>
    <cellStyle name="Comma 2 3 4 4 6 4 2" xfId="36528"/>
    <cellStyle name="Comma 2 3 4 4 6 5" xfId="29400"/>
    <cellStyle name="Comma 2 3 4 4 7" xfId="20291"/>
    <cellStyle name="Comma 2 3 4 4 7 2" xfId="29796"/>
    <cellStyle name="Comma 2 3 4 4 8" xfId="22667"/>
    <cellStyle name="Comma 2 3 4 4 8 2" xfId="32172"/>
    <cellStyle name="Comma 2 3 4 4 9" xfId="25044"/>
    <cellStyle name="Comma 2 3 4 4 9 2" xfId="34548"/>
    <cellStyle name="Comma 2 3 4 5" xfId="18113"/>
    <cellStyle name="Comma 2 3 4 5 2" xfId="20489"/>
    <cellStyle name="Comma 2 3 4 5 2 2" xfId="29994"/>
    <cellStyle name="Comma 2 3 4 5 3" xfId="22865"/>
    <cellStyle name="Comma 2 3 4 5 3 2" xfId="32370"/>
    <cellStyle name="Comma 2 3 4 5 4" xfId="25242"/>
    <cellStyle name="Comma 2 3 4 5 4 2" xfId="34746"/>
    <cellStyle name="Comma 2 3 4 5 5" xfId="27618"/>
    <cellStyle name="Comma 2 3 4 6" xfId="18509"/>
    <cellStyle name="Comma 2 3 4 6 2" xfId="20885"/>
    <cellStyle name="Comma 2 3 4 6 2 2" xfId="30390"/>
    <cellStyle name="Comma 2 3 4 6 3" xfId="23261"/>
    <cellStyle name="Comma 2 3 4 6 3 2" xfId="32766"/>
    <cellStyle name="Comma 2 3 4 6 4" xfId="25638"/>
    <cellStyle name="Comma 2 3 4 6 4 2" xfId="35142"/>
    <cellStyle name="Comma 2 3 4 6 5" xfId="28014"/>
    <cellStyle name="Comma 2 3 4 7" xfId="18905"/>
    <cellStyle name="Comma 2 3 4 7 2" xfId="21281"/>
    <cellStyle name="Comma 2 3 4 7 2 2" xfId="30786"/>
    <cellStyle name="Comma 2 3 4 7 3" xfId="23657"/>
    <cellStyle name="Comma 2 3 4 7 3 2" xfId="33162"/>
    <cellStyle name="Comma 2 3 4 7 4" xfId="26034"/>
    <cellStyle name="Comma 2 3 4 7 4 2" xfId="35538"/>
    <cellStyle name="Comma 2 3 4 7 5" xfId="28410"/>
    <cellStyle name="Comma 2 3 4 8" xfId="19301"/>
    <cellStyle name="Comma 2 3 4 8 2" xfId="21677"/>
    <cellStyle name="Comma 2 3 4 8 2 2" xfId="31182"/>
    <cellStyle name="Comma 2 3 4 8 3" xfId="24053"/>
    <cellStyle name="Comma 2 3 4 8 3 2" xfId="33558"/>
    <cellStyle name="Comma 2 3 4 8 4" xfId="26430"/>
    <cellStyle name="Comma 2 3 4 8 4 2" xfId="35934"/>
    <cellStyle name="Comma 2 3 4 8 5" xfId="28806"/>
    <cellStyle name="Comma 2 3 4 9" xfId="19697"/>
    <cellStyle name="Comma 2 3 4 9 2" xfId="22073"/>
    <cellStyle name="Comma 2 3 4 9 2 2" xfId="31578"/>
    <cellStyle name="Comma 2 3 4 9 3" xfId="24449"/>
    <cellStyle name="Comma 2 3 4 9 3 2" xfId="33954"/>
    <cellStyle name="Comma 2 3 4 9 4" xfId="26826"/>
    <cellStyle name="Comma 2 3 4 9 4 2" xfId="36330"/>
    <cellStyle name="Comma 2 3 4 9 5" xfId="29202"/>
    <cellStyle name="Comma 2 3 5" xfId="4928"/>
    <cellStyle name="Comma 2 3 5 10" xfId="24868"/>
    <cellStyle name="Comma 2 3 5 10 2" xfId="34372"/>
    <cellStyle name="Comma 2 3 5 11" xfId="27244"/>
    <cellStyle name="Comma 2 3 5 2" xfId="13958"/>
    <cellStyle name="Comma 2 3 5 2 10" xfId="27442"/>
    <cellStyle name="Comma 2 3 5 2 2" xfId="18333"/>
    <cellStyle name="Comma 2 3 5 2 2 2" xfId="20709"/>
    <cellStyle name="Comma 2 3 5 2 2 2 2" xfId="30214"/>
    <cellStyle name="Comma 2 3 5 2 2 3" xfId="23085"/>
    <cellStyle name="Comma 2 3 5 2 2 3 2" xfId="32590"/>
    <cellStyle name="Comma 2 3 5 2 2 4" xfId="25462"/>
    <cellStyle name="Comma 2 3 5 2 2 4 2" xfId="34966"/>
    <cellStyle name="Comma 2 3 5 2 2 5" xfId="27838"/>
    <cellStyle name="Comma 2 3 5 2 3" xfId="18729"/>
    <cellStyle name="Comma 2 3 5 2 3 2" xfId="21105"/>
    <cellStyle name="Comma 2 3 5 2 3 2 2" xfId="30610"/>
    <cellStyle name="Comma 2 3 5 2 3 3" xfId="23481"/>
    <cellStyle name="Comma 2 3 5 2 3 3 2" xfId="32986"/>
    <cellStyle name="Comma 2 3 5 2 3 4" xfId="25858"/>
    <cellStyle name="Comma 2 3 5 2 3 4 2" xfId="35362"/>
    <cellStyle name="Comma 2 3 5 2 3 5" xfId="28234"/>
    <cellStyle name="Comma 2 3 5 2 4" xfId="19125"/>
    <cellStyle name="Comma 2 3 5 2 4 2" xfId="21501"/>
    <cellStyle name="Comma 2 3 5 2 4 2 2" xfId="31006"/>
    <cellStyle name="Comma 2 3 5 2 4 3" xfId="23877"/>
    <cellStyle name="Comma 2 3 5 2 4 3 2" xfId="33382"/>
    <cellStyle name="Comma 2 3 5 2 4 4" xfId="26254"/>
    <cellStyle name="Comma 2 3 5 2 4 4 2" xfId="35758"/>
    <cellStyle name="Comma 2 3 5 2 4 5" xfId="28630"/>
    <cellStyle name="Comma 2 3 5 2 5" xfId="19521"/>
    <cellStyle name="Comma 2 3 5 2 5 2" xfId="21897"/>
    <cellStyle name="Comma 2 3 5 2 5 2 2" xfId="31402"/>
    <cellStyle name="Comma 2 3 5 2 5 3" xfId="24273"/>
    <cellStyle name="Comma 2 3 5 2 5 3 2" xfId="33778"/>
    <cellStyle name="Comma 2 3 5 2 5 4" xfId="26650"/>
    <cellStyle name="Comma 2 3 5 2 5 4 2" xfId="36154"/>
    <cellStyle name="Comma 2 3 5 2 5 5" xfId="29026"/>
    <cellStyle name="Comma 2 3 5 2 6" xfId="19917"/>
    <cellStyle name="Comma 2 3 5 2 6 2" xfId="22293"/>
    <cellStyle name="Comma 2 3 5 2 6 2 2" xfId="31798"/>
    <cellStyle name="Comma 2 3 5 2 6 3" xfId="24669"/>
    <cellStyle name="Comma 2 3 5 2 6 3 2" xfId="34174"/>
    <cellStyle name="Comma 2 3 5 2 6 4" xfId="27046"/>
    <cellStyle name="Comma 2 3 5 2 6 4 2" xfId="36550"/>
    <cellStyle name="Comma 2 3 5 2 6 5" xfId="29422"/>
    <cellStyle name="Comma 2 3 5 2 7" xfId="20313"/>
    <cellStyle name="Comma 2 3 5 2 7 2" xfId="29818"/>
    <cellStyle name="Comma 2 3 5 2 8" xfId="22689"/>
    <cellStyle name="Comma 2 3 5 2 8 2" xfId="32194"/>
    <cellStyle name="Comma 2 3 5 2 9" xfId="25066"/>
    <cellStyle name="Comma 2 3 5 2 9 2" xfId="34570"/>
    <cellStyle name="Comma 2 3 5 3" xfId="18135"/>
    <cellStyle name="Comma 2 3 5 3 2" xfId="20511"/>
    <cellStyle name="Comma 2 3 5 3 2 2" xfId="30016"/>
    <cellStyle name="Comma 2 3 5 3 3" xfId="22887"/>
    <cellStyle name="Comma 2 3 5 3 3 2" xfId="32392"/>
    <cellStyle name="Comma 2 3 5 3 4" xfId="25264"/>
    <cellStyle name="Comma 2 3 5 3 4 2" xfId="34768"/>
    <cellStyle name="Comma 2 3 5 3 5" xfId="27640"/>
    <cellStyle name="Comma 2 3 5 4" xfId="18531"/>
    <cellStyle name="Comma 2 3 5 4 2" xfId="20907"/>
    <cellStyle name="Comma 2 3 5 4 2 2" xfId="30412"/>
    <cellStyle name="Comma 2 3 5 4 3" xfId="23283"/>
    <cellStyle name="Comma 2 3 5 4 3 2" xfId="32788"/>
    <cellStyle name="Comma 2 3 5 4 4" xfId="25660"/>
    <cellStyle name="Comma 2 3 5 4 4 2" xfId="35164"/>
    <cellStyle name="Comma 2 3 5 4 5" xfId="28036"/>
    <cellStyle name="Comma 2 3 5 5" xfId="18927"/>
    <cellStyle name="Comma 2 3 5 5 2" xfId="21303"/>
    <cellStyle name="Comma 2 3 5 5 2 2" xfId="30808"/>
    <cellStyle name="Comma 2 3 5 5 3" xfId="23679"/>
    <cellStyle name="Comma 2 3 5 5 3 2" xfId="33184"/>
    <cellStyle name="Comma 2 3 5 5 4" xfId="26056"/>
    <cellStyle name="Comma 2 3 5 5 4 2" xfId="35560"/>
    <cellStyle name="Comma 2 3 5 5 5" xfId="28432"/>
    <cellStyle name="Comma 2 3 5 6" xfId="19323"/>
    <cellStyle name="Comma 2 3 5 6 2" xfId="21699"/>
    <cellStyle name="Comma 2 3 5 6 2 2" xfId="31204"/>
    <cellStyle name="Comma 2 3 5 6 3" xfId="24075"/>
    <cellStyle name="Comma 2 3 5 6 3 2" xfId="33580"/>
    <cellStyle name="Comma 2 3 5 6 4" xfId="26452"/>
    <cellStyle name="Comma 2 3 5 6 4 2" xfId="35956"/>
    <cellStyle name="Comma 2 3 5 6 5" xfId="28828"/>
    <cellStyle name="Comma 2 3 5 7" xfId="19719"/>
    <cellStyle name="Comma 2 3 5 7 2" xfId="22095"/>
    <cellStyle name="Comma 2 3 5 7 2 2" xfId="31600"/>
    <cellStyle name="Comma 2 3 5 7 3" xfId="24471"/>
    <cellStyle name="Comma 2 3 5 7 3 2" xfId="33976"/>
    <cellStyle name="Comma 2 3 5 7 4" xfId="26848"/>
    <cellStyle name="Comma 2 3 5 7 4 2" xfId="36352"/>
    <cellStyle name="Comma 2 3 5 7 5" xfId="29224"/>
    <cellStyle name="Comma 2 3 5 8" xfId="20115"/>
    <cellStyle name="Comma 2 3 5 8 2" xfId="29620"/>
    <cellStyle name="Comma 2 3 5 9" xfId="22491"/>
    <cellStyle name="Comma 2 3 5 9 2" xfId="31996"/>
    <cellStyle name="Comma 2 3 6" xfId="8973"/>
    <cellStyle name="Comma 2 3 6 10" xfId="24934"/>
    <cellStyle name="Comma 2 3 6 10 2" xfId="34438"/>
    <cellStyle name="Comma 2 3 6 11" xfId="27310"/>
    <cellStyle name="Comma 2 3 6 2" xfId="18003"/>
    <cellStyle name="Comma 2 3 6 2 10" xfId="27508"/>
    <cellStyle name="Comma 2 3 6 2 2" xfId="18399"/>
    <cellStyle name="Comma 2 3 6 2 2 2" xfId="20775"/>
    <cellStyle name="Comma 2 3 6 2 2 2 2" xfId="30280"/>
    <cellStyle name="Comma 2 3 6 2 2 3" xfId="23151"/>
    <cellStyle name="Comma 2 3 6 2 2 3 2" xfId="32656"/>
    <cellStyle name="Comma 2 3 6 2 2 4" xfId="25528"/>
    <cellStyle name="Comma 2 3 6 2 2 4 2" xfId="35032"/>
    <cellStyle name="Comma 2 3 6 2 2 5" xfId="27904"/>
    <cellStyle name="Comma 2 3 6 2 3" xfId="18795"/>
    <cellStyle name="Comma 2 3 6 2 3 2" xfId="21171"/>
    <cellStyle name="Comma 2 3 6 2 3 2 2" xfId="30676"/>
    <cellStyle name="Comma 2 3 6 2 3 3" xfId="23547"/>
    <cellStyle name="Comma 2 3 6 2 3 3 2" xfId="33052"/>
    <cellStyle name="Comma 2 3 6 2 3 4" xfId="25924"/>
    <cellStyle name="Comma 2 3 6 2 3 4 2" xfId="35428"/>
    <cellStyle name="Comma 2 3 6 2 3 5" xfId="28300"/>
    <cellStyle name="Comma 2 3 6 2 4" xfId="19191"/>
    <cellStyle name="Comma 2 3 6 2 4 2" xfId="21567"/>
    <cellStyle name="Comma 2 3 6 2 4 2 2" xfId="31072"/>
    <cellStyle name="Comma 2 3 6 2 4 3" xfId="23943"/>
    <cellStyle name="Comma 2 3 6 2 4 3 2" xfId="33448"/>
    <cellStyle name="Comma 2 3 6 2 4 4" xfId="26320"/>
    <cellStyle name="Comma 2 3 6 2 4 4 2" xfId="35824"/>
    <cellStyle name="Comma 2 3 6 2 4 5" xfId="28696"/>
    <cellStyle name="Comma 2 3 6 2 5" xfId="19587"/>
    <cellStyle name="Comma 2 3 6 2 5 2" xfId="21963"/>
    <cellStyle name="Comma 2 3 6 2 5 2 2" xfId="31468"/>
    <cellStyle name="Comma 2 3 6 2 5 3" xfId="24339"/>
    <cellStyle name="Comma 2 3 6 2 5 3 2" xfId="33844"/>
    <cellStyle name="Comma 2 3 6 2 5 4" xfId="26716"/>
    <cellStyle name="Comma 2 3 6 2 5 4 2" xfId="36220"/>
    <cellStyle name="Comma 2 3 6 2 5 5" xfId="29092"/>
    <cellStyle name="Comma 2 3 6 2 6" xfId="19983"/>
    <cellStyle name="Comma 2 3 6 2 6 2" xfId="22359"/>
    <cellStyle name="Comma 2 3 6 2 6 2 2" xfId="31864"/>
    <cellStyle name="Comma 2 3 6 2 6 3" xfId="24735"/>
    <cellStyle name="Comma 2 3 6 2 6 3 2" xfId="34240"/>
    <cellStyle name="Comma 2 3 6 2 6 4" xfId="27112"/>
    <cellStyle name="Comma 2 3 6 2 6 4 2" xfId="36616"/>
    <cellStyle name="Comma 2 3 6 2 6 5" xfId="29488"/>
    <cellStyle name="Comma 2 3 6 2 7" xfId="20379"/>
    <cellStyle name="Comma 2 3 6 2 7 2" xfId="29884"/>
    <cellStyle name="Comma 2 3 6 2 8" xfId="22755"/>
    <cellStyle name="Comma 2 3 6 2 8 2" xfId="32260"/>
    <cellStyle name="Comma 2 3 6 2 9" xfId="25132"/>
    <cellStyle name="Comma 2 3 6 2 9 2" xfId="34636"/>
    <cellStyle name="Comma 2 3 6 3" xfId="18201"/>
    <cellStyle name="Comma 2 3 6 3 2" xfId="20577"/>
    <cellStyle name="Comma 2 3 6 3 2 2" xfId="30082"/>
    <cellStyle name="Comma 2 3 6 3 3" xfId="22953"/>
    <cellStyle name="Comma 2 3 6 3 3 2" xfId="32458"/>
    <cellStyle name="Comma 2 3 6 3 4" xfId="25330"/>
    <cellStyle name="Comma 2 3 6 3 4 2" xfId="34834"/>
    <cellStyle name="Comma 2 3 6 3 5" xfId="27706"/>
    <cellStyle name="Comma 2 3 6 4" xfId="18597"/>
    <cellStyle name="Comma 2 3 6 4 2" xfId="20973"/>
    <cellStyle name="Comma 2 3 6 4 2 2" xfId="30478"/>
    <cellStyle name="Comma 2 3 6 4 3" xfId="23349"/>
    <cellStyle name="Comma 2 3 6 4 3 2" xfId="32854"/>
    <cellStyle name="Comma 2 3 6 4 4" xfId="25726"/>
    <cellStyle name="Comma 2 3 6 4 4 2" xfId="35230"/>
    <cellStyle name="Comma 2 3 6 4 5" xfId="28102"/>
    <cellStyle name="Comma 2 3 6 5" xfId="18993"/>
    <cellStyle name="Comma 2 3 6 5 2" xfId="21369"/>
    <cellStyle name="Comma 2 3 6 5 2 2" xfId="30874"/>
    <cellStyle name="Comma 2 3 6 5 3" xfId="23745"/>
    <cellStyle name="Comma 2 3 6 5 3 2" xfId="33250"/>
    <cellStyle name="Comma 2 3 6 5 4" xfId="26122"/>
    <cellStyle name="Comma 2 3 6 5 4 2" xfId="35626"/>
    <cellStyle name="Comma 2 3 6 5 5" xfId="28498"/>
    <cellStyle name="Comma 2 3 6 6" xfId="19389"/>
    <cellStyle name="Comma 2 3 6 6 2" xfId="21765"/>
    <cellStyle name="Comma 2 3 6 6 2 2" xfId="31270"/>
    <cellStyle name="Comma 2 3 6 6 3" xfId="24141"/>
    <cellStyle name="Comma 2 3 6 6 3 2" xfId="33646"/>
    <cellStyle name="Comma 2 3 6 6 4" xfId="26518"/>
    <cellStyle name="Comma 2 3 6 6 4 2" xfId="36022"/>
    <cellStyle name="Comma 2 3 6 6 5" xfId="28894"/>
    <cellStyle name="Comma 2 3 6 7" xfId="19785"/>
    <cellStyle name="Comma 2 3 6 7 2" xfId="22161"/>
    <cellStyle name="Comma 2 3 6 7 2 2" xfId="31666"/>
    <cellStyle name="Comma 2 3 6 7 3" xfId="24537"/>
    <cellStyle name="Comma 2 3 6 7 3 2" xfId="34042"/>
    <cellStyle name="Comma 2 3 6 7 4" xfId="26914"/>
    <cellStyle name="Comma 2 3 6 7 4 2" xfId="36418"/>
    <cellStyle name="Comma 2 3 6 7 5" xfId="29290"/>
    <cellStyle name="Comma 2 3 6 8" xfId="20181"/>
    <cellStyle name="Comma 2 3 6 8 2" xfId="29686"/>
    <cellStyle name="Comma 2 3 6 9" xfId="22557"/>
    <cellStyle name="Comma 2 3 6 9 2" xfId="32062"/>
    <cellStyle name="Comma 2 3 7" xfId="9476"/>
    <cellStyle name="Comma 2 3 7 10" xfId="27376"/>
    <cellStyle name="Comma 2 3 7 2" xfId="18267"/>
    <cellStyle name="Comma 2 3 7 2 2" xfId="20643"/>
    <cellStyle name="Comma 2 3 7 2 2 2" xfId="30148"/>
    <cellStyle name="Comma 2 3 7 2 3" xfId="23019"/>
    <cellStyle name="Comma 2 3 7 2 3 2" xfId="32524"/>
    <cellStyle name="Comma 2 3 7 2 4" xfId="25396"/>
    <cellStyle name="Comma 2 3 7 2 4 2" xfId="34900"/>
    <cellStyle name="Comma 2 3 7 2 5" xfId="27772"/>
    <cellStyle name="Comma 2 3 7 3" xfId="18663"/>
    <cellStyle name="Comma 2 3 7 3 2" xfId="21039"/>
    <cellStyle name="Comma 2 3 7 3 2 2" xfId="30544"/>
    <cellStyle name="Comma 2 3 7 3 3" xfId="23415"/>
    <cellStyle name="Comma 2 3 7 3 3 2" xfId="32920"/>
    <cellStyle name="Comma 2 3 7 3 4" xfId="25792"/>
    <cellStyle name="Comma 2 3 7 3 4 2" xfId="35296"/>
    <cellStyle name="Comma 2 3 7 3 5" xfId="28168"/>
    <cellStyle name="Comma 2 3 7 4" xfId="19059"/>
    <cellStyle name="Comma 2 3 7 4 2" xfId="21435"/>
    <cellStyle name="Comma 2 3 7 4 2 2" xfId="30940"/>
    <cellStyle name="Comma 2 3 7 4 3" xfId="23811"/>
    <cellStyle name="Comma 2 3 7 4 3 2" xfId="33316"/>
    <cellStyle name="Comma 2 3 7 4 4" xfId="26188"/>
    <cellStyle name="Comma 2 3 7 4 4 2" xfId="35692"/>
    <cellStyle name="Comma 2 3 7 4 5" xfId="28564"/>
    <cellStyle name="Comma 2 3 7 5" xfId="19455"/>
    <cellStyle name="Comma 2 3 7 5 2" xfId="21831"/>
    <cellStyle name="Comma 2 3 7 5 2 2" xfId="31336"/>
    <cellStyle name="Comma 2 3 7 5 3" xfId="24207"/>
    <cellStyle name="Comma 2 3 7 5 3 2" xfId="33712"/>
    <cellStyle name="Comma 2 3 7 5 4" xfId="26584"/>
    <cellStyle name="Comma 2 3 7 5 4 2" xfId="36088"/>
    <cellStyle name="Comma 2 3 7 5 5" xfId="28960"/>
    <cellStyle name="Comma 2 3 7 6" xfId="19851"/>
    <cellStyle name="Comma 2 3 7 6 2" xfId="22227"/>
    <cellStyle name="Comma 2 3 7 6 2 2" xfId="31732"/>
    <cellStyle name="Comma 2 3 7 6 3" xfId="24603"/>
    <cellStyle name="Comma 2 3 7 6 3 2" xfId="34108"/>
    <cellStyle name="Comma 2 3 7 6 4" xfId="26980"/>
    <cellStyle name="Comma 2 3 7 6 4 2" xfId="36484"/>
    <cellStyle name="Comma 2 3 7 6 5" xfId="29356"/>
    <cellStyle name="Comma 2 3 7 7" xfId="20247"/>
    <cellStyle name="Comma 2 3 7 7 2" xfId="29752"/>
    <cellStyle name="Comma 2 3 7 8" xfId="22623"/>
    <cellStyle name="Comma 2 3 7 8 2" xfId="32128"/>
    <cellStyle name="Comma 2 3 7 9" xfId="25000"/>
    <cellStyle name="Comma 2 3 7 9 2" xfId="34504"/>
    <cellStyle name="Comma 2 3 8" xfId="18069"/>
    <cellStyle name="Comma 2 3 8 2" xfId="20445"/>
    <cellStyle name="Comma 2 3 8 2 2" xfId="29950"/>
    <cellStyle name="Comma 2 3 8 3" xfId="22821"/>
    <cellStyle name="Comma 2 3 8 3 2" xfId="32326"/>
    <cellStyle name="Comma 2 3 8 4" xfId="25198"/>
    <cellStyle name="Comma 2 3 8 4 2" xfId="34702"/>
    <cellStyle name="Comma 2 3 8 5" xfId="27574"/>
    <cellStyle name="Comma 2 3 9" xfId="18465"/>
    <cellStyle name="Comma 2 3 9 2" xfId="20841"/>
    <cellStyle name="Comma 2 3 9 2 2" xfId="30346"/>
    <cellStyle name="Comma 2 3 9 3" xfId="23217"/>
    <cellStyle name="Comma 2 3 9 3 2" xfId="32722"/>
    <cellStyle name="Comma 2 3 9 4" xfId="25594"/>
    <cellStyle name="Comma 2 3 9 4 2" xfId="35098"/>
    <cellStyle name="Comma 2 3 9 5" xfId="27970"/>
    <cellStyle name="Comma 2 4" xfId="632"/>
    <cellStyle name="Comma 2 4 10" xfId="18863"/>
    <cellStyle name="Comma 2 4 10 2" xfId="21239"/>
    <cellStyle name="Comma 2 4 10 2 2" xfId="30744"/>
    <cellStyle name="Comma 2 4 10 3" xfId="23615"/>
    <cellStyle name="Comma 2 4 10 3 2" xfId="33120"/>
    <cellStyle name="Comma 2 4 10 4" xfId="25992"/>
    <cellStyle name="Comma 2 4 10 4 2" xfId="35496"/>
    <cellStyle name="Comma 2 4 10 5" xfId="28368"/>
    <cellStyle name="Comma 2 4 11" xfId="19259"/>
    <cellStyle name="Comma 2 4 11 2" xfId="21635"/>
    <cellStyle name="Comma 2 4 11 2 2" xfId="31140"/>
    <cellStyle name="Comma 2 4 11 3" xfId="24011"/>
    <cellStyle name="Comma 2 4 11 3 2" xfId="33516"/>
    <cellStyle name="Comma 2 4 11 4" xfId="26388"/>
    <cellStyle name="Comma 2 4 11 4 2" xfId="35892"/>
    <cellStyle name="Comma 2 4 11 5" xfId="28764"/>
    <cellStyle name="Comma 2 4 12" xfId="19655"/>
    <cellStyle name="Comma 2 4 12 2" xfId="22031"/>
    <cellStyle name="Comma 2 4 12 2 2" xfId="31536"/>
    <cellStyle name="Comma 2 4 12 3" xfId="24407"/>
    <cellStyle name="Comma 2 4 12 3 2" xfId="33912"/>
    <cellStyle name="Comma 2 4 12 4" xfId="26784"/>
    <cellStyle name="Comma 2 4 12 4 2" xfId="36288"/>
    <cellStyle name="Comma 2 4 12 5" xfId="29160"/>
    <cellStyle name="Comma 2 4 13" xfId="20051"/>
    <cellStyle name="Comma 2 4 13 2" xfId="29556"/>
    <cellStyle name="Comma 2 4 14" xfId="22427"/>
    <cellStyle name="Comma 2 4 14 2" xfId="31932"/>
    <cellStyle name="Comma 2 4 15" xfId="24804"/>
    <cellStyle name="Comma 2 4 15 2" xfId="34308"/>
    <cellStyle name="Comma 2 4 16" xfId="27180"/>
    <cellStyle name="Comma 2 4 2" xfId="1379"/>
    <cellStyle name="Comma 2 4 2 10" xfId="19270"/>
    <cellStyle name="Comma 2 4 2 10 2" xfId="21646"/>
    <cellStyle name="Comma 2 4 2 10 2 2" xfId="31151"/>
    <cellStyle name="Comma 2 4 2 10 3" xfId="24022"/>
    <cellStyle name="Comma 2 4 2 10 3 2" xfId="33527"/>
    <cellStyle name="Comma 2 4 2 10 4" xfId="26399"/>
    <cellStyle name="Comma 2 4 2 10 4 2" xfId="35903"/>
    <cellStyle name="Comma 2 4 2 10 5" xfId="28775"/>
    <cellStyle name="Comma 2 4 2 11" xfId="19666"/>
    <cellStyle name="Comma 2 4 2 11 2" xfId="22042"/>
    <cellStyle name="Comma 2 4 2 11 2 2" xfId="31547"/>
    <cellStyle name="Comma 2 4 2 11 3" xfId="24418"/>
    <cellStyle name="Comma 2 4 2 11 3 2" xfId="33923"/>
    <cellStyle name="Comma 2 4 2 11 4" xfId="26795"/>
    <cellStyle name="Comma 2 4 2 11 4 2" xfId="36299"/>
    <cellStyle name="Comma 2 4 2 11 5" xfId="29171"/>
    <cellStyle name="Comma 2 4 2 12" xfId="20062"/>
    <cellStyle name="Comma 2 4 2 12 2" xfId="29567"/>
    <cellStyle name="Comma 2 4 2 13" xfId="22438"/>
    <cellStyle name="Comma 2 4 2 13 2" xfId="31943"/>
    <cellStyle name="Comma 2 4 2 14" xfId="24815"/>
    <cellStyle name="Comma 2 4 2 14 2" xfId="34319"/>
    <cellStyle name="Comma 2 4 2 15" xfId="27191"/>
    <cellStyle name="Comma 2 4 2 2" xfId="2873"/>
    <cellStyle name="Comma 2 4 2 2 10" xfId="20084"/>
    <cellStyle name="Comma 2 4 2 2 10 2" xfId="29589"/>
    <cellStyle name="Comma 2 4 2 2 11" xfId="22460"/>
    <cellStyle name="Comma 2 4 2 2 11 2" xfId="31965"/>
    <cellStyle name="Comma 2 4 2 2 12" xfId="24837"/>
    <cellStyle name="Comma 2 4 2 2 12 2" xfId="34341"/>
    <cellStyle name="Comma 2 4 2 2 13" xfId="27213"/>
    <cellStyle name="Comma 2 4 2 2 2" xfId="7355"/>
    <cellStyle name="Comma 2 4 2 2 2 10" xfId="24903"/>
    <cellStyle name="Comma 2 4 2 2 2 10 2" xfId="34407"/>
    <cellStyle name="Comma 2 4 2 2 2 11" xfId="27279"/>
    <cellStyle name="Comma 2 4 2 2 2 2" xfId="16385"/>
    <cellStyle name="Comma 2 4 2 2 2 2 10" xfId="27477"/>
    <cellStyle name="Comma 2 4 2 2 2 2 2" xfId="18368"/>
    <cellStyle name="Comma 2 4 2 2 2 2 2 2" xfId="20744"/>
    <cellStyle name="Comma 2 4 2 2 2 2 2 2 2" xfId="30249"/>
    <cellStyle name="Comma 2 4 2 2 2 2 2 3" xfId="23120"/>
    <cellStyle name="Comma 2 4 2 2 2 2 2 3 2" xfId="32625"/>
    <cellStyle name="Comma 2 4 2 2 2 2 2 4" xfId="25497"/>
    <cellStyle name="Comma 2 4 2 2 2 2 2 4 2" xfId="35001"/>
    <cellStyle name="Comma 2 4 2 2 2 2 2 5" xfId="27873"/>
    <cellStyle name="Comma 2 4 2 2 2 2 3" xfId="18764"/>
    <cellStyle name="Comma 2 4 2 2 2 2 3 2" xfId="21140"/>
    <cellStyle name="Comma 2 4 2 2 2 2 3 2 2" xfId="30645"/>
    <cellStyle name="Comma 2 4 2 2 2 2 3 3" xfId="23516"/>
    <cellStyle name="Comma 2 4 2 2 2 2 3 3 2" xfId="33021"/>
    <cellStyle name="Comma 2 4 2 2 2 2 3 4" xfId="25893"/>
    <cellStyle name="Comma 2 4 2 2 2 2 3 4 2" xfId="35397"/>
    <cellStyle name="Comma 2 4 2 2 2 2 3 5" xfId="28269"/>
    <cellStyle name="Comma 2 4 2 2 2 2 4" xfId="19160"/>
    <cellStyle name="Comma 2 4 2 2 2 2 4 2" xfId="21536"/>
    <cellStyle name="Comma 2 4 2 2 2 2 4 2 2" xfId="31041"/>
    <cellStyle name="Comma 2 4 2 2 2 2 4 3" xfId="23912"/>
    <cellStyle name="Comma 2 4 2 2 2 2 4 3 2" xfId="33417"/>
    <cellStyle name="Comma 2 4 2 2 2 2 4 4" xfId="26289"/>
    <cellStyle name="Comma 2 4 2 2 2 2 4 4 2" xfId="35793"/>
    <cellStyle name="Comma 2 4 2 2 2 2 4 5" xfId="28665"/>
    <cellStyle name="Comma 2 4 2 2 2 2 5" xfId="19556"/>
    <cellStyle name="Comma 2 4 2 2 2 2 5 2" xfId="21932"/>
    <cellStyle name="Comma 2 4 2 2 2 2 5 2 2" xfId="31437"/>
    <cellStyle name="Comma 2 4 2 2 2 2 5 3" xfId="24308"/>
    <cellStyle name="Comma 2 4 2 2 2 2 5 3 2" xfId="33813"/>
    <cellStyle name="Comma 2 4 2 2 2 2 5 4" xfId="26685"/>
    <cellStyle name="Comma 2 4 2 2 2 2 5 4 2" xfId="36189"/>
    <cellStyle name="Comma 2 4 2 2 2 2 5 5" xfId="29061"/>
    <cellStyle name="Comma 2 4 2 2 2 2 6" xfId="19952"/>
    <cellStyle name="Comma 2 4 2 2 2 2 6 2" xfId="22328"/>
    <cellStyle name="Comma 2 4 2 2 2 2 6 2 2" xfId="31833"/>
    <cellStyle name="Comma 2 4 2 2 2 2 6 3" xfId="24704"/>
    <cellStyle name="Comma 2 4 2 2 2 2 6 3 2" xfId="34209"/>
    <cellStyle name="Comma 2 4 2 2 2 2 6 4" xfId="27081"/>
    <cellStyle name="Comma 2 4 2 2 2 2 6 4 2" xfId="36585"/>
    <cellStyle name="Comma 2 4 2 2 2 2 6 5" xfId="29457"/>
    <cellStyle name="Comma 2 4 2 2 2 2 7" xfId="20348"/>
    <cellStyle name="Comma 2 4 2 2 2 2 7 2" xfId="29853"/>
    <cellStyle name="Comma 2 4 2 2 2 2 8" xfId="22724"/>
    <cellStyle name="Comma 2 4 2 2 2 2 8 2" xfId="32229"/>
    <cellStyle name="Comma 2 4 2 2 2 2 9" xfId="25101"/>
    <cellStyle name="Comma 2 4 2 2 2 2 9 2" xfId="34605"/>
    <cellStyle name="Comma 2 4 2 2 2 3" xfId="18170"/>
    <cellStyle name="Comma 2 4 2 2 2 3 2" xfId="20546"/>
    <cellStyle name="Comma 2 4 2 2 2 3 2 2" xfId="30051"/>
    <cellStyle name="Comma 2 4 2 2 2 3 3" xfId="22922"/>
    <cellStyle name="Comma 2 4 2 2 2 3 3 2" xfId="32427"/>
    <cellStyle name="Comma 2 4 2 2 2 3 4" xfId="25299"/>
    <cellStyle name="Comma 2 4 2 2 2 3 4 2" xfId="34803"/>
    <cellStyle name="Comma 2 4 2 2 2 3 5" xfId="27675"/>
    <cellStyle name="Comma 2 4 2 2 2 4" xfId="18566"/>
    <cellStyle name="Comma 2 4 2 2 2 4 2" xfId="20942"/>
    <cellStyle name="Comma 2 4 2 2 2 4 2 2" xfId="30447"/>
    <cellStyle name="Comma 2 4 2 2 2 4 3" xfId="23318"/>
    <cellStyle name="Comma 2 4 2 2 2 4 3 2" xfId="32823"/>
    <cellStyle name="Comma 2 4 2 2 2 4 4" xfId="25695"/>
    <cellStyle name="Comma 2 4 2 2 2 4 4 2" xfId="35199"/>
    <cellStyle name="Comma 2 4 2 2 2 4 5" xfId="28071"/>
    <cellStyle name="Comma 2 4 2 2 2 5" xfId="18962"/>
    <cellStyle name="Comma 2 4 2 2 2 5 2" xfId="21338"/>
    <cellStyle name="Comma 2 4 2 2 2 5 2 2" xfId="30843"/>
    <cellStyle name="Comma 2 4 2 2 2 5 3" xfId="23714"/>
    <cellStyle name="Comma 2 4 2 2 2 5 3 2" xfId="33219"/>
    <cellStyle name="Comma 2 4 2 2 2 5 4" xfId="26091"/>
    <cellStyle name="Comma 2 4 2 2 2 5 4 2" xfId="35595"/>
    <cellStyle name="Comma 2 4 2 2 2 5 5" xfId="28467"/>
    <cellStyle name="Comma 2 4 2 2 2 6" xfId="19358"/>
    <cellStyle name="Comma 2 4 2 2 2 6 2" xfId="21734"/>
    <cellStyle name="Comma 2 4 2 2 2 6 2 2" xfId="31239"/>
    <cellStyle name="Comma 2 4 2 2 2 6 3" xfId="24110"/>
    <cellStyle name="Comma 2 4 2 2 2 6 3 2" xfId="33615"/>
    <cellStyle name="Comma 2 4 2 2 2 6 4" xfId="26487"/>
    <cellStyle name="Comma 2 4 2 2 2 6 4 2" xfId="35991"/>
    <cellStyle name="Comma 2 4 2 2 2 6 5" xfId="28863"/>
    <cellStyle name="Comma 2 4 2 2 2 7" xfId="19754"/>
    <cellStyle name="Comma 2 4 2 2 2 7 2" xfId="22130"/>
    <cellStyle name="Comma 2 4 2 2 2 7 2 2" xfId="31635"/>
    <cellStyle name="Comma 2 4 2 2 2 7 3" xfId="24506"/>
    <cellStyle name="Comma 2 4 2 2 2 7 3 2" xfId="34011"/>
    <cellStyle name="Comma 2 4 2 2 2 7 4" xfId="26883"/>
    <cellStyle name="Comma 2 4 2 2 2 7 4 2" xfId="36387"/>
    <cellStyle name="Comma 2 4 2 2 2 7 5" xfId="29259"/>
    <cellStyle name="Comma 2 4 2 2 2 8" xfId="20150"/>
    <cellStyle name="Comma 2 4 2 2 2 8 2" xfId="29655"/>
    <cellStyle name="Comma 2 4 2 2 2 9" xfId="22526"/>
    <cellStyle name="Comma 2 4 2 2 2 9 2" xfId="32031"/>
    <cellStyle name="Comma 2 4 2 2 3" xfId="9008"/>
    <cellStyle name="Comma 2 4 2 2 3 10" xfId="24969"/>
    <cellStyle name="Comma 2 4 2 2 3 10 2" xfId="34473"/>
    <cellStyle name="Comma 2 4 2 2 3 11" xfId="27345"/>
    <cellStyle name="Comma 2 4 2 2 3 2" xfId="18038"/>
    <cellStyle name="Comma 2 4 2 2 3 2 10" xfId="27543"/>
    <cellStyle name="Comma 2 4 2 2 3 2 2" xfId="18434"/>
    <cellStyle name="Comma 2 4 2 2 3 2 2 2" xfId="20810"/>
    <cellStyle name="Comma 2 4 2 2 3 2 2 2 2" xfId="30315"/>
    <cellStyle name="Comma 2 4 2 2 3 2 2 3" xfId="23186"/>
    <cellStyle name="Comma 2 4 2 2 3 2 2 3 2" xfId="32691"/>
    <cellStyle name="Comma 2 4 2 2 3 2 2 4" xfId="25563"/>
    <cellStyle name="Comma 2 4 2 2 3 2 2 4 2" xfId="35067"/>
    <cellStyle name="Comma 2 4 2 2 3 2 2 5" xfId="27939"/>
    <cellStyle name="Comma 2 4 2 2 3 2 3" xfId="18830"/>
    <cellStyle name="Comma 2 4 2 2 3 2 3 2" xfId="21206"/>
    <cellStyle name="Comma 2 4 2 2 3 2 3 2 2" xfId="30711"/>
    <cellStyle name="Comma 2 4 2 2 3 2 3 3" xfId="23582"/>
    <cellStyle name="Comma 2 4 2 2 3 2 3 3 2" xfId="33087"/>
    <cellStyle name="Comma 2 4 2 2 3 2 3 4" xfId="25959"/>
    <cellStyle name="Comma 2 4 2 2 3 2 3 4 2" xfId="35463"/>
    <cellStyle name="Comma 2 4 2 2 3 2 3 5" xfId="28335"/>
    <cellStyle name="Comma 2 4 2 2 3 2 4" xfId="19226"/>
    <cellStyle name="Comma 2 4 2 2 3 2 4 2" xfId="21602"/>
    <cellStyle name="Comma 2 4 2 2 3 2 4 2 2" xfId="31107"/>
    <cellStyle name="Comma 2 4 2 2 3 2 4 3" xfId="23978"/>
    <cellStyle name="Comma 2 4 2 2 3 2 4 3 2" xfId="33483"/>
    <cellStyle name="Comma 2 4 2 2 3 2 4 4" xfId="26355"/>
    <cellStyle name="Comma 2 4 2 2 3 2 4 4 2" xfId="35859"/>
    <cellStyle name="Comma 2 4 2 2 3 2 4 5" xfId="28731"/>
    <cellStyle name="Comma 2 4 2 2 3 2 5" xfId="19622"/>
    <cellStyle name="Comma 2 4 2 2 3 2 5 2" xfId="21998"/>
    <cellStyle name="Comma 2 4 2 2 3 2 5 2 2" xfId="31503"/>
    <cellStyle name="Comma 2 4 2 2 3 2 5 3" xfId="24374"/>
    <cellStyle name="Comma 2 4 2 2 3 2 5 3 2" xfId="33879"/>
    <cellStyle name="Comma 2 4 2 2 3 2 5 4" xfId="26751"/>
    <cellStyle name="Comma 2 4 2 2 3 2 5 4 2" xfId="36255"/>
    <cellStyle name="Comma 2 4 2 2 3 2 5 5" xfId="29127"/>
    <cellStyle name="Comma 2 4 2 2 3 2 6" xfId="20018"/>
    <cellStyle name="Comma 2 4 2 2 3 2 6 2" xfId="22394"/>
    <cellStyle name="Comma 2 4 2 2 3 2 6 2 2" xfId="31899"/>
    <cellStyle name="Comma 2 4 2 2 3 2 6 3" xfId="24770"/>
    <cellStyle name="Comma 2 4 2 2 3 2 6 3 2" xfId="34275"/>
    <cellStyle name="Comma 2 4 2 2 3 2 6 4" xfId="27147"/>
    <cellStyle name="Comma 2 4 2 2 3 2 6 4 2" xfId="36651"/>
    <cellStyle name="Comma 2 4 2 2 3 2 6 5" xfId="29523"/>
    <cellStyle name="Comma 2 4 2 2 3 2 7" xfId="20414"/>
    <cellStyle name="Comma 2 4 2 2 3 2 7 2" xfId="29919"/>
    <cellStyle name="Comma 2 4 2 2 3 2 8" xfId="22790"/>
    <cellStyle name="Comma 2 4 2 2 3 2 8 2" xfId="32295"/>
    <cellStyle name="Comma 2 4 2 2 3 2 9" xfId="25167"/>
    <cellStyle name="Comma 2 4 2 2 3 2 9 2" xfId="34671"/>
    <cellStyle name="Comma 2 4 2 2 3 3" xfId="18236"/>
    <cellStyle name="Comma 2 4 2 2 3 3 2" xfId="20612"/>
    <cellStyle name="Comma 2 4 2 2 3 3 2 2" xfId="30117"/>
    <cellStyle name="Comma 2 4 2 2 3 3 3" xfId="22988"/>
    <cellStyle name="Comma 2 4 2 2 3 3 3 2" xfId="32493"/>
    <cellStyle name="Comma 2 4 2 2 3 3 4" xfId="25365"/>
    <cellStyle name="Comma 2 4 2 2 3 3 4 2" xfId="34869"/>
    <cellStyle name="Comma 2 4 2 2 3 3 5" xfId="27741"/>
    <cellStyle name="Comma 2 4 2 2 3 4" xfId="18632"/>
    <cellStyle name="Comma 2 4 2 2 3 4 2" xfId="21008"/>
    <cellStyle name="Comma 2 4 2 2 3 4 2 2" xfId="30513"/>
    <cellStyle name="Comma 2 4 2 2 3 4 3" xfId="23384"/>
    <cellStyle name="Comma 2 4 2 2 3 4 3 2" xfId="32889"/>
    <cellStyle name="Comma 2 4 2 2 3 4 4" xfId="25761"/>
    <cellStyle name="Comma 2 4 2 2 3 4 4 2" xfId="35265"/>
    <cellStyle name="Comma 2 4 2 2 3 4 5" xfId="28137"/>
    <cellStyle name="Comma 2 4 2 2 3 5" xfId="19028"/>
    <cellStyle name="Comma 2 4 2 2 3 5 2" xfId="21404"/>
    <cellStyle name="Comma 2 4 2 2 3 5 2 2" xfId="30909"/>
    <cellStyle name="Comma 2 4 2 2 3 5 3" xfId="23780"/>
    <cellStyle name="Comma 2 4 2 2 3 5 3 2" xfId="33285"/>
    <cellStyle name="Comma 2 4 2 2 3 5 4" xfId="26157"/>
    <cellStyle name="Comma 2 4 2 2 3 5 4 2" xfId="35661"/>
    <cellStyle name="Comma 2 4 2 2 3 5 5" xfId="28533"/>
    <cellStyle name="Comma 2 4 2 2 3 6" xfId="19424"/>
    <cellStyle name="Comma 2 4 2 2 3 6 2" xfId="21800"/>
    <cellStyle name="Comma 2 4 2 2 3 6 2 2" xfId="31305"/>
    <cellStyle name="Comma 2 4 2 2 3 6 3" xfId="24176"/>
    <cellStyle name="Comma 2 4 2 2 3 6 3 2" xfId="33681"/>
    <cellStyle name="Comma 2 4 2 2 3 6 4" xfId="26553"/>
    <cellStyle name="Comma 2 4 2 2 3 6 4 2" xfId="36057"/>
    <cellStyle name="Comma 2 4 2 2 3 6 5" xfId="28929"/>
    <cellStyle name="Comma 2 4 2 2 3 7" xfId="19820"/>
    <cellStyle name="Comma 2 4 2 2 3 7 2" xfId="22196"/>
    <cellStyle name="Comma 2 4 2 2 3 7 2 2" xfId="31701"/>
    <cellStyle name="Comma 2 4 2 2 3 7 3" xfId="24572"/>
    <cellStyle name="Comma 2 4 2 2 3 7 3 2" xfId="34077"/>
    <cellStyle name="Comma 2 4 2 2 3 7 4" xfId="26949"/>
    <cellStyle name="Comma 2 4 2 2 3 7 4 2" xfId="36453"/>
    <cellStyle name="Comma 2 4 2 2 3 7 5" xfId="29325"/>
    <cellStyle name="Comma 2 4 2 2 3 8" xfId="20216"/>
    <cellStyle name="Comma 2 4 2 2 3 8 2" xfId="29721"/>
    <cellStyle name="Comma 2 4 2 2 3 9" xfId="22592"/>
    <cellStyle name="Comma 2 4 2 2 3 9 2" xfId="32097"/>
    <cellStyle name="Comma 2 4 2 2 4" xfId="11903"/>
    <cellStyle name="Comma 2 4 2 2 4 10" xfId="27411"/>
    <cellStyle name="Comma 2 4 2 2 4 2" xfId="18302"/>
    <cellStyle name="Comma 2 4 2 2 4 2 2" xfId="20678"/>
    <cellStyle name="Comma 2 4 2 2 4 2 2 2" xfId="30183"/>
    <cellStyle name="Comma 2 4 2 2 4 2 3" xfId="23054"/>
    <cellStyle name="Comma 2 4 2 2 4 2 3 2" xfId="32559"/>
    <cellStyle name="Comma 2 4 2 2 4 2 4" xfId="25431"/>
    <cellStyle name="Comma 2 4 2 2 4 2 4 2" xfId="34935"/>
    <cellStyle name="Comma 2 4 2 2 4 2 5" xfId="27807"/>
    <cellStyle name="Comma 2 4 2 2 4 3" xfId="18698"/>
    <cellStyle name="Comma 2 4 2 2 4 3 2" xfId="21074"/>
    <cellStyle name="Comma 2 4 2 2 4 3 2 2" xfId="30579"/>
    <cellStyle name="Comma 2 4 2 2 4 3 3" xfId="23450"/>
    <cellStyle name="Comma 2 4 2 2 4 3 3 2" xfId="32955"/>
    <cellStyle name="Comma 2 4 2 2 4 3 4" xfId="25827"/>
    <cellStyle name="Comma 2 4 2 2 4 3 4 2" xfId="35331"/>
    <cellStyle name="Comma 2 4 2 2 4 3 5" xfId="28203"/>
    <cellStyle name="Comma 2 4 2 2 4 4" xfId="19094"/>
    <cellStyle name="Comma 2 4 2 2 4 4 2" xfId="21470"/>
    <cellStyle name="Comma 2 4 2 2 4 4 2 2" xfId="30975"/>
    <cellStyle name="Comma 2 4 2 2 4 4 3" xfId="23846"/>
    <cellStyle name="Comma 2 4 2 2 4 4 3 2" xfId="33351"/>
    <cellStyle name="Comma 2 4 2 2 4 4 4" xfId="26223"/>
    <cellStyle name="Comma 2 4 2 2 4 4 4 2" xfId="35727"/>
    <cellStyle name="Comma 2 4 2 2 4 4 5" xfId="28599"/>
    <cellStyle name="Comma 2 4 2 2 4 5" xfId="19490"/>
    <cellStyle name="Comma 2 4 2 2 4 5 2" xfId="21866"/>
    <cellStyle name="Comma 2 4 2 2 4 5 2 2" xfId="31371"/>
    <cellStyle name="Comma 2 4 2 2 4 5 3" xfId="24242"/>
    <cellStyle name="Comma 2 4 2 2 4 5 3 2" xfId="33747"/>
    <cellStyle name="Comma 2 4 2 2 4 5 4" xfId="26619"/>
    <cellStyle name="Comma 2 4 2 2 4 5 4 2" xfId="36123"/>
    <cellStyle name="Comma 2 4 2 2 4 5 5" xfId="28995"/>
    <cellStyle name="Comma 2 4 2 2 4 6" xfId="19886"/>
    <cellStyle name="Comma 2 4 2 2 4 6 2" xfId="22262"/>
    <cellStyle name="Comma 2 4 2 2 4 6 2 2" xfId="31767"/>
    <cellStyle name="Comma 2 4 2 2 4 6 3" xfId="24638"/>
    <cellStyle name="Comma 2 4 2 2 4 6 3 2" xfId="34143"/>
    <cellStyle name="Comma 2 4 2 2 4 6 4" xfId="27015"/>
    <cellStyle name="Comma 2 4 2 2 4 6 4 2" xfId="36519"/>
    <cellStyle name="Comma 2 4 2 2 4 6 5" xfId="29391"/>
    <cellStyle name="Comma 2 4 2 2 4 7" xfId="20282"/>
    <cellStyle name="Comma 2 4 2 2 4 7 2" xfId="29787"/>
    <cellStyle name="Comma 2 4 2 2 4 8" xfId="22658"/>
    <cellStyle name="Comma 2 4 2 2 4 8 2" xfId="32163"/>
    <cellStyle name="Comma 2 4 2 2 4 9" xfId="25035"/>
    <cellStyle name="Comma 2 4 2 2 4 9 2" xfId="34539"/>
    <cellStyle name="Comma 2 4 2 2 5" xfId="18104"/>
    <cellStyle name="Comma 2 4 2 2 5 2" xfId="20480"/>
    <cellStyle name="Comma 2 4 2 2 5 2 2" xfId="29985"/>
    <cellStyle name="Comma 2 4 2 2 5 3" xfId="22856"/>
    <cellStyle name="Comma 2 4 2 2 5 3 2" xfId="32361"/>
    <cellStyle name="Comma 2 4 2 2 5 4" xfId="25233"/>
    <cellStyle name="Comma 2 4 2 2 5 4 2" xfId="34737"/>
    <cellStyle name="Comma 2 4 2 2 5 5" xfId="27609"/>
    <cellStyle name="Comma 2 4 2 2 6" xfId="18500"/>
    <cellStyle name="Comma 2 4 2 2 6 2" xfId="20876"/>
    <cellStyle name="Comma 2 4 2 2 6 2 2" xfId="30381"/>
    <cellStyle name="Comma 2 4 2 2 6 3" xfId="23252"/>
    <cellStyle name="Comma 2 4 2 2 6 3 2" xfId="32757"/>
    <cellStyle name="Comma 2 4 2 2 6 4" xfId="25629"/>
    <cellStyle name="Comma 2 4 2 2 6 4 2" xfId="35133"/>
    <cellStyle name="Comma 2 4 2 2 6 5" xfId="28005"/>
    <cellStyle name="Comma 2 4 2 2 7" xfId="18896"/>
    <cellStyle name="Comma 2 4 2 2 7 2" xfId="21272"/>
    <cellStyle name="Comma 2 4 2 2 7 2 2" xfId="30777"/>
    <cellStyle name="Comma 2 4 2 2 7 3" xfId="23648"/>
    <cellStyle name="Comma 2 4 2 2 7 3 2" xfId="33153"/>
    <cellStyle name="Comma 2 4 2 2 7 4" xfId="26025"/>
    <cellStyle name="Comma 2 4 2 2 7 4 2" xfId="35529"/>
    <cellStyle name="Comma 2 4 2 2 7 5" xfId="28401"/>
    <cellStyle name="Comma 2 4 2 2 8" xfId="19292"/>
    <cellStyle name="Comma 2 4 2 2 8 2" xfId="21668"/>
    <cellStyle name="Comma 2 4 2 2 8 2 2" xfId="31173"/>
    <cellStyle name="Comma 2 4 2 2 8 3" xfId="24044"/>
    <cellStyle name="Comma 2 4 2 2 8 3 2" xfId="33549"/>
    <cellStyle name="Comma 2 4 2 2 8 4" xfId="26421"/>
    <cellStyle name="Comma 2 4 2 2 8 4 2" xfId="35925"/>
    <cellStyle name="Comma 2 4 2 2 8 5" xfId="28797"/>
    <cellStyle name="Comma 2 4 2 2 9" xfId="19688"/>
    <cellStyle name="Comma 2 4 2 2 9 2" xfId="22064"/>
    <cellStyle name="Comma 2 4 2 2 9 2 2" xfId="31569"/>
    <cellStyle name="Comma 2 4 2 2 9 3" xfId="24440"/>
    <cellStyle name="Comma 2 4 2 2 9 3 2" xfId="33945"/>
    <cellStyle name="Comma 2 4 2 2 9 4" xfId="26817"/>
    <cellStyle name="Comma 2 4 2 2 9 4 2" xfId="36321"/>
    <cellStyle name="Comma 2 4 2 2 9 5" xfId="29193"/>
    <cellStyle name="Comma 2 4 2 3" xfId="4367"/>
    <cellStyle name="Comma 2 4 2 3 10" xfId="20106"/>
    <cellStyle name="Comma 2 4 2 3 10 2" xfId="29611"/>
    <cellStyle name="Comma 2 4 2 3 11" xfId="22482"/>
    <cellStyle name="Comma 2 4 2 3 11 2" xfId="31987"/>
    <cellStyle name="Comma 2 4 2 3 12" xfId="24859"/>
    <cellStyle name="Comma 2 4 2 3 12 2" xfId="34363"/>
    <cellStyle name="Comma 2 4 2 3 13" xfId="27235"/>
    <cellStyle name="Comma 2 4 2 3 2" xfId="8849"/>
    <cellStyle name="Comma 2 4 2 3 2 10" xfId="24925"/>
    <cellStyle name="Comma 2 4 2 3 2 10 2" xfId="34429"/>
    <cellStyle name="Comma 2 4 2 3 2 11" xfId="27301"/>
    <cellStyle name="Comma 2 4 2 3 2 2" xfId="17879"/>
    <cellStyle name="Comma 2 4 2 3 2 2 10" xfId="27499"/>
    <cellStyle name="Comma 2 4 2 3 2 2 2" xfId="18390"/>
    <cellStyle name="Comma 2 4 2 3 2 2 2 2" xfId="20766"/>
    <cellStyle name="Comma 2 4 2 3 2 2 2 2 2" xfId="30271"/>
    <cellStyle name="Comma 2 4 2 3 2 2 2 3" xfId="23142"/>
    <cellStyle name="Comma 2 4 2 3 2 2 2 3 2" xfId="32647"/>
    <cellStyle name="Comma 2 4 2 3 2 2 2 4" xfId="25519"/>
    <cellStyle name="Comma 2 4 2 3 2 2 2 4 2" xfId="35023"/>
    <cellStyle name="Comma 2 4 2 3 2 2 2 5" xfId="27895"/>
    <cellStyle name="Comma 2 4 2 3 2 2 3" xfId="18786"/>
    <cellStyle name="Comma 2 4 2 3 2 2 3 2" xfId="21162"/>
    <cellStyle name="Comma 2 4 2 3 2 2 3 2 2" xfId="30667"/>
    <cellStyle name="Comma 2 4 2 3 2 2 3 3" xfId="23538"/>
    <cellStyle name="Comma 2 4 2 3 2 2 3 3 2" xfId="33043"/>
    <cellStyle name="Comma 2 4 2 3 2 2 3 4" xfId="25915"/>
    <cellStyle name="Comma 2 4 2 3 2 2 3 4 2" xfId="35419"/>
    <cellStyle name="Comma 2 4 2 3 2 2 3 5" xfId="28291"/>
    <cellStyle name="Comma 2 4 2 3 2 2 4" xfId="19182"/>
    <cellStyle name="Comma 2 4 2 3 2 2 4 2" xfId="21558"/>
    <cellStyle name="Comma 2 4 2 3 2 2 4 2 2" xfId="31063"/>
    <cellStyle name="Comma 2 4 2 3 2 2 4 3" xfId="23934"/>
    <cellStyle name="Comma 2 4 2 3 2 2 4 3 2" xfId="33439"/>
    <cellStyle name="Comma 2 4 2 3 2 2 4 4" xfId="26311"/>
    <cellStyle name="Comma 2 4 2 3 2 2 4 4 2" xfId="35815"/>
    <cellStyle name="Comma 2 4 2 3 2 2 4 5" xfId="28687"/>
    <cellStyle name="Comma 2 4 2 3 2 2 5" xfId="19578"/>
    <cellStyle name="Comma 2 4 2 3 2 2 5 2" xfId="21954"/>
    <cellStyle name="Comma 2 4 2 3 2 2 5 2 2" xfId="31459"/>
    <cellStyle name="Comma 2 4 2 3 2 2 5 3" xfId="24330"/>
    <cellStyle name="Comma 2 4 2 3 2 2 5 3 2" xfId="33835"/>
    <cellStyle name="Comma 2 4 2 3 2 2 5 4" xfId="26707"/>
    <cellStyle name="Comma 2 4 2 3 2 2 5 4 2" xfId="36211"/>
    <cellStyle name="Comma 2 4 2 3 2 2 5 5" xfId="29083"/>
    <cellStyle name="Comma 2 4 2 3 2 2 6" xfId="19974"/>
    <cellStyle name="Comma 2 4 2 3 2 2 6 2" xfId="22350"/>
    <cellStyle name="Comma 2 4 2 3 2 2 6 2 2" xfId="31855"/>
    <cellStyle name="Comma 2 4 2 3 2 2 6 3" xfId="24726"/>
    <cellStyle name="Comma 2 4 2 3 2 2 6 3 2" xfId="34231"/>
    <cellStyle name="Comma 2 4 2 3 2 2 6 4" xfId="27103"/>
    <cellStyle name="Comma 2 4 2 3 2 2 6 4 2" xfId="36607"/>
    <cellStyle name="Comma 2 4 2 3 2 2 6 5" xfId="29479"/>
    <cellStyle name="Comma 2 4 2 3 2 2 7" xfId="20370"/>
    <cellStyle name="Comma 2 4 2 3 2 2 7 2" xfId="29875"/>
    <cellStyle name="Comma 2 4 2 3 2 2 8" xfId="22746"/>
    <cellStyle name="Comma 2 4 2 3 2 2 8 2" xfId="32251"/>
    <cellStyle name="Comma 2 4 2 3 2 2 9" xfId="25123"/>
    <cellStyle name="Comma 2 4 2 3 2 2 9 2" xfId="34627"/>
    <cellStyle name="Comma 2 4 2 3 2 3" xfId="18192"/>
    <cellStyle name="Comma 2 4 2 3 2 3 2" xfId="20568"/>
    <cellStyle name="Comma 2 4 2 3 2 3 2 2" xfId="30073"/>
    <cellStyle name="Comma 2 4 2 3 2 3 3" xfId="22944"/>
    <cellStyle name="Comma 2 4 2 3 2 3 3 2" xfId="32449"/>
    <cellStyle name="Comma 2 4 2 3 2 3 4" xfId="25321"/>
    <cellStyle name="Comma 2 4 2 3 2 3 4 2" xfId="34825"/>
    <cellStyle name="Comma 2 4 2 3 2 3 5" xfId="27697"/>
    <cellStyle name="Comma 2 4 2 3 2 4" xfId="18588"/>
    <cellStyle name="Comma 2 4 2 3 2 4 2" xfId="20964"/>
    <cellStyle name="Comma 2 4 2 3 2 4 2 2" xfId="30469"/>
    <cellStyle name="Comma 2 4 2 3 2 4 3" xfId="23340"/>
    <cellStyle name="Comma 2 4 2 3 2 4 3 2" xfId="32845"/>
    <cellStyle name="Comma 2 4 2 3 2 4 4" xfId="25717"/>
    <cellStyle name="Comma 2 4 2 3 2 4 4 2" xfId="35221"/>
    <cellStyle name="Comma 2 4 2 3 2 4 5" xfId="28093"/>
    <cellStyle name="Comma 2 4 2 3 2 5" xfId="18984"/>
    <cellStyle name="Comma 2 4 2 3 2 5 2" xfId="21360"/>
    <cellStyle name="Comma 2 4 2 3 2 5 2 2" xfId="30865"/>
    <cellStyle name="Comma 2 4 2 3 2 5 3" xfId="23736"/>
    <cellStyle name="Comma 2 4 2 3 2 5 3 2" xfId="33241"/>
    <cellStyle name="Comma 2 4 2 3 2 5 4" xfId="26113"/>
    <cellStyle name="Comma 2 4 2 3 2 5 4 2" xfId="35617"/>
    <cellStyle name="Comma 2 4 2 3 2 5 5" xfId="28489"/>
    <cellStyle name="Comma 2 4 2 3 2 6" xfId="19380"/>
    <cellStyle name="Comma 2 4 2 3 2 6 2" xfId="21756"/>
    <cellStyle name="Comma 2 4 2 3 2 6 2 2" xfId="31261"/>
    <cellStyle name="Comma 2 4 2 3 2 6 3" xfId="24132"/>
    <cellStyle name="Comma 2 4 2 3 2 6 3 2" xfId="33637"/>
    <cellStyle name="Comma 2 4 2 3 2 6 4" xfId="26509"/>
    <cellStyle name="Comma 2 4 2 3 2 6 4 2" xfId="36013"/>
    <cellStyle name="Comma 2 4 2 3 2 6 5" xfId="28885"/>
    <cellStyle name="Comma 2 4 2 3 2 7" xfId="19776"/>
    <cellStyle name="Comma 2 4 2 3 2 7 2" xfId="22152"/>
    <cellStyle name="Comma 2 4 2 3 2 7 2 2" xfId="31657"/>
    <cellStyle name="Comma 2 4 2 3 2 7 3" xfId="24528"/>
    <cellStyle name="Comma 2 4 2 3 2 7 3 2" xfId="34033"/>
    <cellStyle name="Comma 2 4 2 3 2 7 4" xfId="26905"/>
    <cellStyle name="Comma 2 4 2 3 2 7 4 2" xfId="36409"/>
    <cellStyle name="Comma 2 4 2 3 2 7 5" xfId="29281"/>
    <cellStyle name="Comma 2 4 2 3 2 8" xfId="20172"/>
    <cellStyle name="Comma 2 4 2 3 2 8 2" xfId="29677"/>
    <cellStyle name="Comma 2 4 2 3 2 9" xfId="22548"/>
    <cellStyle name="Comma 2 4 2 3 2 9 2" xfId="32053"/>
    <cellStyle name="Comma 2 4 2 3 3" xfId="9030"/>
    <cellStyle name="Comma 2 4 2 3 3 10" xfId="24991"/>
    <cellStyle name="Comma 2 4 2 3 3 10 2" xfId="34495"/>
    <cellStyle name="Comma 2 4 2 3 3 11" xfId="27367"/>
    <cellStyle name="Comma 2 4 2 3 3 2" xfId="18060"/>
    <cellStyle name="Comma 2 4 2 3 3 2 10" xfId="27565"/>
    <cellStyle name="Comma 2 4 2 3 3 2 2" xfId="18456"/>
    <cellStyle name="Comma 2 4 2 3 3 2 2 2" xfId="20832"/>
    <cellStyle name="Comma 2 4 2 3 3 2 2 2 2" xfId="30337"/>
    <cellStyle name="Comma 2 4 2 3 3 2 2 3" xfId="23208"/>
    <cellStyle name="Comma 2 4 2 3 3 2 2 3 2" xfId="32713"/>
    <cellStyle name="Comma 2 4 2 3 3 2 2 4" xfId="25585"/>
    <cellStyle name="Comma 2 4 2 3 3 2 2 4 2" xfId="35089"/>
    <cellStyle name="Comma 2 4 2 3 3 2 2 5" xfId="27961"/>
    <cellStyle name="Comma 2 4 2 3 3 2 3" xfId="18852"/>
    <cellStyle name="Comma 2 4 2 3 3 2 3 2" xfId="21228"/>
    <cellStyle name="Comma 2 4 2 3 3 2 3 2 2" xfId="30733"/>
    <cellStyle name="Comma 2 4 2 3 3 2 3 3" xfId="23604"/>
    <cellStyle name="Comma 2 4 2 3 3 2 3 3 2" xfId="33109"/>
    <cellStyle name="Comma 2 4 2 3 3 2 3 4" xfId="25981"/>
    <cellStyle name="Comma 2 4 2 3 3 2 3 4 2" xfId="35485"/>
    <cellStyle name="Comma 2 4 2 3 3 2 3 5" xfId="28357"/>
    <cellStyle name="Comma 2 4 2 3 3 2 4" xfId="19248"/>
    <cellStyle name="Comma 2 4 2 3 3 2 4 2" xfId="21624"/>
    <cellStyle name="Comma 2 4 2 3 3 2 4 2 2" xfId="31129"/>
    <cellStyle name="Comma 2 4 2 3 3 2 4 3" xfId="24000"/>
    <cellStyle name="Comma 2 4 2 3 3 2 4 3 2" xfId="33505"/>
    <cellStyle name="Comma 2 4 2 3 3 2 4 4" xfId="26377"/>
    <cellStyle name="Comma 2 4 2 3 3 2 4 4 2" xfId="35881"/>
    <cellStyle name="Comma 2 4 2 3 3 2 4 5" xfId="28753"/>
    <cellStyle name="Comma 2 4 2 3 3 2 5" xfId="19644"/>
    <cellStyle name="Comma 2 4 2 3 3 2 5 2" xfId="22020"/>
    <cellStyle name="Comma 2 4 2 3 3 2 5 2 2" xfId="31525"/>
    <cellStyle name="Comma 2 4 2 3 3 2 5 3" xfId="24396"/>
    <cellStyle name="Comma 2 4 2 3 3 2 5 3 2" xfId="33901"/>
    <cellStyle name="Comma 2 4 2 3 3 2 5 4" xfId="26773"/>
    <cellStyle name="Comma 2 4 2 3 3 2 5 4 2" xfId="36277"/>
    <cellStyle name="Comma 2 4 2 3 3 2 5 5" xfId="29149"/>
    <cellStyle name="Comma 2 4 2 3 3 2 6" xfId="20040"/>
    <cellStyle name="Comma 2 4 2 3 3 2 6 2" xfId="22416"/>
    <cellStyle name="Comma 2 4 2 3 3 2 6 2 2" xfId="31921"/>
    <cellStyle name="Comma 2 4 2 3 3 2 6 3" xfId="24792"/>
    <cellStyle name="Comma 2 4 2 3 3 2 6 3 2" xfId="34297"/>
    <cellStyle name="Comma 2 4 2 3 3 2 6 4" xfId="27169"/>
    <cellStyle name="Comma 2 4 2 3 3 2 6 4 2" xfId="36673"/>
    <cellStyle name="Comma 2 4 2 3 3 2 6 5" xfId="29545"/>
    <cellStyle name="Comma 2 4 2 3 3 2 7" xfId="20436"/>
    <cellStyle name="Comma 2 4 2 3 3 2 7 2" xfId="29941"/>
    <cellStyle name="Comma 2 4 2 3 3 2 8" xfId="22812"/>
    <cellStyle name="Comma 2 4 2 3 3 2 8 2" xfId="32317"/>
    <cellStyle name="Comma 2 4 2 3 3 2 9" xfId="25189"/>
    <cellStyle name="Comma 2 4 2 3 3 2 9 2" xfId="34693"/>
    <cellStyle name="Comma 2 4 2 3 3 3" xfId="18258"/>
    <cellStyle name="Comma 2 4 2 3 3 3 2" xfId="20634"/>
    <cellStyle name="Comma 2 4 2 3 3 3 2 2" xfId="30139"/>
    <cellStyle name="Comma 2 4 2 3 3 3 3" xfId="23010"/>
    <cellStyle name="Comma 2 4 2 3 3 3 3 2" xfId="32515"/>
    <cellStyle name="Comma 2 4 2 3 3 3 4" xfId="25387"/>
    <cellStyle name="Comma 2 4 2 3 3 3 4 2" xfId="34891"/>
    <cellStyle name="Comma 2 4 2 3 3 3 5" xfId="27763"/>
    <cellStyle name="Comma 2 4 2 3 3 4" xfId="18654"/>
    <cellStyle name="Comma 2 4 2 3 3 4 2" xfId="21030"/>
    <cellStyle name="Comma 2 4 2 3 3 4 2 2" xfId="30535"/>
    <cellStyle name="Comma 2 4 2 3 3 4 3" xfId="23406"/>
    <cellStyle name="Comma 2 4 2 3 3 4 3 2" xfId="32911"/>
    <cellStyle name="Comma 2 4 2 3 3 4 4" xfId="25783"/>
    <cellStyle name="Comma 2 4 2 3 3 4 4 2" xfId="35287"/>
    <cellStyle name="Comma 2 4 2 3 3 4 5" xfId="28159"/>
    <cellStyle name="Comma 2 4 2 3 3 5" xfId="19050"/>
    <cellStyle name="Comma 2 4 2 3 3 5 2" xfId="21426"/>
    <cellStyle name="Comma 2 4 2 3 3 5 2 2" xfId="30931"/>
    <cellStyle name="Comma 2 4 2 3 3 5 3" xfId="23802"/>
    <cellStyle name="Comma 2 4 2 3 3 5 3 2" xfId="33307"/>
    <cellStyle name="Comma 2 4 2 3 3 5 4" xfId="26179"/>
    <cellStyle name="Comma 2 4 2 3 3 5 4 2" xfId="35683"/>
    <cellStyle name="Comma 2 4 2 3 3 5 5" xfId="28555"/>
    <cellStyle name="Comma 2 4 2 3 3 6" xfId="19446"/>
    <cellStyle name="Comma 2 4 2 3 3 6 2" xfId="21822"/>
    <cellStyle name="Comma 2 4 2 3 3 6 2 2" xfId="31327"/>
    <cellStyle name="Comma 2 4 2 3 3 6 3" xfId="24198"/>
    <cellStyle name="Comma 2 4 2 3 3 6 3 2" xfId="33703"/>
    <cellStyle name="Comma 2 4 2 3 3 6 4" xfId="26575"/>
    <cellStyle name="Comma 2 4 2 3 3 6 4 2" xfId="36079"/>
    <cellStyle name="Comma 2 4 2 3 3 6 5" xfId="28951"/>
    <cellStyle name="Comma 2 4 2 3 3 7" xfId="19842"/>
    <cellStyle name="Comma 2 4 2 3 3 7 2" xfId="22218"/>
    <cellStyle name="Comma 2 4 2 3 3 7 2 2" xfId="31723"/>
    <cellStyle name="Comma 2 4 2 3 3 7 3" xfId="24594"/>
    <cellStyle name="Comma 2 4 2 3 3 7 3 2" xfId="34099"/>
    <cellStyle name="Comma 2 4 2 3 3 7 4" xfId="26971"/>
    <cellStyle name="Comma 2 4 2 3 3 7 4 2" xfId="36475"/>
    <cellStyle name="Comma 2 4 2 3 3 7 5" xfId="29347"/>
    <cellStyle name="Comma 2 4 2 3 3 8" xfId="20238"/>
    <cellStyle name="Comma 2 4 2 3 3 8 2" xfId="29743"/>
    <cellStyle name="Comma 2 4 2 3 3 9" xfId="22614"/>
    <cellStyle name="Comma 2 4 2 3 3 9 2" xfId="32119"/>
    <cellStyle name="Comma 2 4 2 3 4" xfId="13397"/>
    <cellStyle name="Comma 2 4 2 3 4 10" xfId="27433"/>
    <cellStyle name="Comma 2 4 2 3 4 2" xfId="18324"/>
    <cellStyle name="Comma 2 4 2 3 4 2 2" xfId="20700"/>
    <cellStyle name="Comma 2 4 2 3 4 2 2 2" xfId="30205"/>
    <cellStyle name="Comma 2 4 2 3 4 2 3" xfId="23076"/>
    <cellStyle name="Comma 2 4 2 3 4 2 3 2" xfId="32581"/>
    <cellStyle name="Comma 2 4 2 3 4 2 4" xfId="25453"/>
    <cellStyle name="Comma 2 4 2 3 4 2 4 2" xfId="34957"/>
    <cellStyle name="Comma 2 4 2 3 4 2 5" xfId="27829"/>
    <cellStyle name="Comma 2 4 2 3 4 3" xfId="18720"/>
    <cellStyle name="Comma 2 4 2 3 4 3 2" xfId="21096"/>
    <cellStyle name="Comma 2 4 2 3 4 3 2 2" xfId="30601"/>
    <cellStyle name="Comma 2 4 2 3 4 3 3" xfId="23472"/>
    <cellStyle name="Comma 2 4 2 3 4 3 3 2" xfId="32977"/>
    <cellStyle name="Comma 2 4 2 3 4 3 4" xfId="25849"/>
    <cellStyle name="Comma 2 4 2 3 4 3 4 2" xfId="35353"/>
    <cellStyle name="Comma 2 4 2 3 4 3 5" xfId="28225"/>
    <cellStyle name="Comma 2 4 2 3 4 4" xfId="19116"/>
    <cellStyle name="Comma 2 4 2 3 4 4 2" xfId="21492"/>
    <cellStyle name="Comma 2 4 2 3 4 4 2 2" xfId="30997"/>
    <cellStyle name="Comma 2 4 2 3 4 4 3" xfId="23868"/>
    <cellStyle name="Comma 2 4 2 3 4 4 3 2" xfId="33373"/>
    <cellStyle name="Comma 2 4 2 3 4 4 4" xfId="26245"/>
    <cellStyle name="Comma 2 4 2 3 4 4 4 2" xfId="35749"/>
    <cellStyle name="Comma 2 4 2 3 4 4 5" xfId="28621"/>
    <cellStyle name="Comma 2 4 2 3 4 5" xfId="19512"/>
    <cellStyle name="Comma 2 4 2 3 4 5 2" xfId="21888"/>
    <cellStyle name="Comma 2 4 2 3 4 5 2 2" xfId="31393"/>
    <cellStyle name="Comma 2 4 2 3 4 5 3" xfId="24264"/>
    <cellStyle name="Comma 2 4 2 3 4 5 3 2" xfId="33769"/>
    <cellStyle name="Comma 2 4 2 3 4 5 4" xfId="26641"/>
    <cellStyle name="Comma 2 4 2 3 4 5 4 2" xfId="36145"/>
    <cellStyle name="Comma 2 4 2 3 4 5 5" xfId="29017"/>
    <cellStyle name="Comma 2 4 2 3 4 6" xfId="19908"/>
    <cellStyle name="Comma 2 4 2 3 4 6 2" xfId="22284"/>
    <cellStyle name="Comma 2 4 2 3 4 6 2 2" xfId="31789"/>
    <cellStyle name="Comma 2 4 2 3 4 6 3" xfId="24660"/>
    <cellStyle name="Comma 2 4 2 3 4 6 3 2" xfId="34165"/>
    <cellStyle name="Comma 2 4 2 3 4 6 4" xfId="27037"/>
    <cellStyle name="Comma 2 4 2 3 4 6 4 2" xfId="36541"/>
    <cellStyle name="Comma 2 4 2 3 4 6 5" xfId="29413"/>
    <cellStyle name="Comma 2 4 2 3 4 7" xfId="20304"/>
    <cellStyle name="Comma 2 4 2 3 4 7 2" xfId="29809"/>
    <cellStyle name="Comma 2 4 2 3 4 8" xfId="22680"/>
    <cellStyle name="Comma 2 4 2 3 4 8 2" xfId="32185"/>
    <cellStyle name="Comma 2 4 2 3 4 9" xfId="25057"/>
    <cellStyle name="Comma 2 4 2 3 4 9 2" xfId="34561"/>
    <cellStyle name="Comma 2 4 2 3 5" xfId="18126"/>
    <cellStyle name="Comma 2 4 2 3 5 2" xfId="20502"/>
    <cellStyle name="Comma 2 4 2 3 5 2 2" xfId="30007"/>
    <cellStyle name="Comma 2 4 2 3 5 3" xfId="22878"/>
    <cellStyle name="Comma 2 4 2 3 5 3 2" xfId="32383"/>
    <cellStyle name="Comma 2 4 2 3 5 4" xfId="25255"/>
    <cellStyle name="Comma 2 4 2 3 5 4 2" xfId="34759"/>
    <cellStyle name="Comma 2 4 2 3 5 5" xfId="27631"/>
    <cellStyle name="Comma 2 4 2 3 6" xfId="18522"/>
    <cellStyle name="Comma 2 4 2 3 6 2" xfId="20898"/>
    <cellStyle name="Comma 2 4 2 3 6 2 2" xfId="30403"/>
    <cellStyle name="Comma 2 4 2 3 6 3" xfId="23274"/>
    <cellStyle name="Comma 2 4 2 3 6 3 2" xfId="32779"/>
    <cellStyle name="Comma 2 4 2 3 6 4" xfId="25651"/>
    <cellStyle name="Comma 2 4 2 3 6 4 2" xfId="35155"/>
    <cellStyle name="Comma 2 4 2 3 6 5" xfId="28027"/>
    <cellStyle name="Comma 2 4 2 3 7" xfId="18918"/>
    <cellStyle name="Comma 2 4 2 3 7 2" xfId="21294"/>
    <cellStyle name="Comma 2 4 2 3 7 2 2" xfId="30799"/>
    <cellStyle name="Comma 2 4 2 3 7 3" xfId="23670"/>
    <cellStyle name="Comma 2 4 2 3 7 3 2" xfId="33175"/>
    <cellStyle name="Comma 2 4 2 3 7 4" xfId="26047"/>
    <cellStyle name="Comma 2 4 2 3 7 4 2" xfId="35551"/>
    <cellStyle name="Comma 2 4 2 3 7 5" xfId="28423"/>
    <cellStyle name="Comma 2 4 2 3 8" xfId="19314"/>
    <cellStyle name="Comma 2 4 2 3 8 2" xfId="21690"/>
    <cellStyle name="Comma 2 4 2 3 8 2 2" xfId="31195"/>
    <cellStyle name="Comma 2 4 2 3 8 3" xfId="24066"/>
    <cellStyle name="Comma 2 4 2 3 8 3 2" xfId="33571"/>
    <cellStyle name="Comma 2 4 2 3 8 4" xfId="26443"/>
    <cellStyle name="Comma 2 4 2 3 8 4 2" xfId="35947"/>
    <cellStyle name="Comma 2 4 2 3 8 5" xfId="28819"/>
    <cellStyle name="Comma 2 4 2 3 9" xfId="19710"/>
    <cellStyle name="Comma 2 4 2 3 9 2" xfId="22086"/>
    <cellStyle name="Comma 2 4 2 3 9 2 2" xfId="31591"/>
    <cellStyle name="Comma 2 4 2 3 9 3" xfId="24462"/>
    <cellStyle name="Comma 2 4 2 3 9 3 2" xfId="33967"/>
    <cellStyle name="Comma 2 4 2 3 9 4" xfId="26839"/>
    <cellStyle name="Comma 2 4 2 3 9 4 2" xfId="36343"/>
    <cellStyle name="Comma 2 4 2 3 9 5" xfId="29215"/>
    <cellStyle name="Comma 2 4 2 4" xfId="5861"/>
    <cellStyle name="Comma 2 4 2 4 10" xfId="24881"/>
    <cellStyle name="Comma 2 4 2 4 10 2" xfId="34385"/>
    <cellStyle name="Comma 2 4 2 4 11" xfId="27257"/>
    <cellStyle name="Comma 2 4 2 4 2" xfId="14891"/>
    <cellStyle name="Comma 2 4 2 4 2 10" xfId="27455"/>
    <cellStyle name="Comma 2 4 2 4 2 2" xfId="18346"/>
    <cellStyle name="Comma 2 4 2 4 2 2 2" xfId="20722"/>
    <cellStyle name="Comma 2 4 2 4 2 2 2 2" xfId="30227"/>
    <cellStyle name="Comma 2 4 2 4 2 2 3" xfId="23098"/>
    <cellStyle name="Comma 2 4 2 4 2 2 3 2" xfId="32603"/>
    <cellStyle name="Comma 2 4 2 4 2 2 4" xfId="25475"/>
    <cellStyle name="Comma 2 4 2 4 2 2 4 2" xfId="34979"/>
    <cellStyle name="Comma 2 4 2 4 2 2 5" xfId="27851"/>
    <cellStyle name="Comma 2 4 2 4 2 3" xfId="18742"/>
    <cellStyle name="Comma 2 4 2 4 2 3 2" xfId="21118"/>
    <cellStyle name="Comma 2 4 2 4 2 3 2 2" xfId="30623"/>
    <cellStyle name="Comma 2 4 2 4 2 3 3" xfId="23494"/>
    <cellStyle name="Comma 2 4 2 4 2 3 3 2" xfId="32999"/>
    <cellStyle name="Comma 2 4 2 4 2 3 4" xfId="25871"/>
    <cellStyle name="Comma 2 4 2 4 2 3 4 2" xfId="35375"/>
    <cellStyle name="Comma 2 4 2 4 2 3 5" xfId="28247"/>
    <cellStyle name="Comma 2 4 2 4 2 4" xfId="19138"/>
    <cellStyle name="Comma 2 4 2 4 2 4 2" xfId="21514"/>
    <cellStyle name="Comma 2 4 2 4 2 4 2 2" xfId="31019"/>
    <cellStyle name="Comma 2 4 2 4 2 4 3" xfId="23890"/>
    <cellStyle name="Comma 2 4 2 4 2 4 3 2" xfId="33395"/>
    <cellStyle name="Comma 2 4 2 4 2 4 4" xfId="26267"/>
    <cellStyle name="Comma 2 4 2 4 2 4 4 2" xfId="35771"/>
    <cellStyle name="Comma 2 4 2 4 2 4 5" xfId="28643"/>
    <cellStyle name="Comma 2 4 2 4 2 5" xfId="19534"/>
    <cellStyle name="Comma 2 4 2 4 2 5 2" xfId="21910"/>
    <cellStyle name="Comma 2 4 2 4 2 5 2 2" xfId="31415"/>
    <cellStyle name="Comma 2 4 2 4 2 5 3" xfId="24286"/>
    <cellStyle name="Comma 2 4 2 4 2 5 3 2" xfId="33791"/>
    <cellStyle name="Comma 2 4 2 4 2 5 4" xfId="26663"/>
    <cellStyle name="Comma 2 4 2 4 2 5 4 2" xfId="36167"/>
    <cellStyle name="Comma 2 4 2 4 2 5 5" xfId="29039"/>
    <cellStyle name="Comma 2 4 2 4 2 6" xfId="19930"/>
    <cellStyle name="Comma 2 4 2 4 2 6 2" xfId="22306"/>
    <cellStyle name="Comma 2 4 2 4 2 6 2 2" xfId="31811"/>
    <cellStyle name="Comma 2 4 2 4 2 6 3" xfId="24682"/>
    <cellStyle name="Comma 2 4 2 4 2 6 3 2" xfId="34187"/>
    <cellStyle name="Comma 2 4 2 4 2 6 4" xfId="27059"/>
    <cellStyle name="Comma 2 4 2 4 2 6 4 2" xfId="36563"/>
    <cellStyle name="Comma 2 4 2 4 2 6 5" xfId="29435"/>
    <cellStyle name="Comma 2 4 2 4 2 7" xfId="20326"/>
    <cellStyle name="Comma 2 4 2 4 2 7 2" xfId="29831"/>
    <cellStyle name="Comma 2 4 2 4 2 8" xfId="22702"/>
    <cellStyle name="Comma 2 4 2 4 2 8 2" xfId="32207"/>
    <cellStyle name="Comma 2 4 2 4 2 9" xfId="25079"/>
    <cellStyle name="Comma 2 4 2 4 2 9 2" xfId="34583"/>
    <cellStyle name="Comma 2 4 2 4 3" xfId="18148"/>
    <cellStyle name="Comma 2 4 2 4 3 2" xfId="20524"/>
    <cellStyle name="Comma 2 4 2 4 3 2 2" xfId="30029"/>
    <cellStyle name="Comma 2 4 2 4 3 3" xfId="22900"/>
    <cellStyle name="Comma 2 4 2 4 3 3 2" xfId="32405"/>
    <cellStyle name="Comma 2 4 2 4 3 4" xfId="25277"/>
    <cellStyle name="Comma 2 4 2 4 3 4 2" xfId="34781"/>
    <cellStyle name="Comma 2 4 2 4 3 5" xfId="27653"/>
    <cellStyle name="Comma 2 4 2 4 4" xfId="18544"/>
    <cellStyle name="Comma 2 4 2 4 4 2" xfId="20920"/>
    <cellStyle name="Comma 2 4 2 4 4 2 2" xfId="30425"/>
    <cellStyle name="Comma 2 4 2 4 4 3" xfId="23296"/>
    <cellStyle name="Comma 2 4 2 4 4 3 2" xfId="32801"/>
    <cellStyle name="Comma 2 4 2 4 4 4" xfId="25673"/>
    <cellStyle name="Comma 2 4 2 4 4 4 2" xfId="35177"/>
    <cellStyle name="Comma 2 4 2 4 4 5" xfId="28049"/>
    <cellStyle name="Comma 2 4 2 4 5" xfId="18940"/>
    <cellStyle name="Comma 2 4 2 4 5 2" xfId="21316"/>
    <cellStyle name="Comma 2 4 2 4 5 2 2" xfId="30821"/>
    <cellStyle name="Comma 2 4 2 4 5 3" xfId="23692"/>
    <cellStyle name="Comma 2 4 2 4 5 3 2" xfId="33197"/>
    <cellStyle name="Comma 2 4 2 4 5 4" xfId="26069"/>
    <cellStyle name="Comma 2 4 2 4 5 4 2" xfId="35573"/>
    <cellStyle name="Comma 2 4 2 4 5 5" xfId="28445"/>
    <cellStyle name="Comma 2 4 2 4 6" xfId="19336"/>
    <cellStyle name="Comma 2 4 2 4 6 2" xfId="21712"/>
    <cellStyle name="Comma 2 4 2 4 6 2 2" xfId="31217"/>
    <cellStyle name="Comma 2 4 2 4 6 3" xfId="24088"/>
    <cellStyle name="Comma 2 4 2 4 6 3 2" xfId="33593"/>
    <cellStyle name="Comma 2 4 2 4 6 4" xfId="26465"/>
    <cellStyle name="Comma 2 4 2 4 6 4 2" xfId="35969"/>
    <cellStyle name="Comma 2 4 2 4 6 5" xfId="28841"/>
    <cellStyle name="Comma 2 4 2 4 7" xfId="19732"/>
    <cellStyle name="Comma 2 4 2 4 7 2" xfId="22108"/>
    <cellStyle name="Comma 2 4 2 4 7 2 2" xfId="31613"/>
    <cellStyle name="Comma 2 4 2 4 7 3" xfId="24484"/>
    <cellStyle name="Comma 2 4 2 4 7 3 2" xfId="33989"/>
    <cellStyle name="Comma 2 4 2 4 7 4" xfId="26861"/>
    <cellStyle name="Comma 2 4 2 4 7 4 2" xfId="36365"/>
    <cellStyle name="Comma 2 4 2 4 7 5" xfId="29237"/>
    <cellStyle name="Comma 2 4 2 4 8" xfId="20128"/>
    <cellStyle name="Comma 2 4 2 4 8 2" xfId="29633"/>
    <cellStyle name="Comma 2 4 2 4 9" xfId="22504"/>
    <cellStyle name="Comma 2 4 2 4 9 2" xfId="32009"/>
    <cellStyle name="Comma 2 4 2 5" xfId="8986"/>
    <cellStyle name="Comma 2 4 2 5 10" xfId="24947"/>
    <cellStyle name="Comma 2 4 2 5 10 2" xfId="34451"/>
    <cellStyle name="Comma 2 4 2 5 11" xfId="27323"/>
    <cellStyle name="Comma 2 4 2 5 2" xfId="18016"/>
    <cellStyle name="Comma 2 4 2 5 2 10" xfId="27521"/>
    <cellStyle name="Comma 2 4 2 5 2 2" xfId="18412"/>
    <cellStyle name="Comma 2 4 2 5 2 2 2" xfId="20788"/>
    <cellStyle name="Comma 2 4 2 5 2 2 2 2" xfId="30293"/>
    <cellStyle name="Comma 2 4 2 5 2 2 3" xfId="23164"/>
    <cellStyle name="Comma 2 4 2 5 2 2 3 2" xfId="32669"/>
    <cellStyle name="Comma 2 4 2 5 2 2 4" xfId="25541"/>
    <cellStyle name="Comma 2 4 2 5 2 2 4 2" xfId="35045"/>
    <cellStyle name="Comma 2 4 2 5 2 2 5" xfId="27917"/>
    <cellStyle name="Comma 2 4 2 5 2 3" xfId="18808"/>
    <cellStyle name="Comma 2 4 2 5 2 3 2" xfId="21184"/>
    <cellStyle name="Comma 2 4 2 5 2 3 2 2" xfId="30689"/>
    <cellStyle name="Comma 2 4 2 5 2 3 3" xfId="23560"/>
    <cellStyle name="Comma 2 4 2 5 2 3 3 2" xfId="33065"/>
    <cellStyle name="Comma 2 4 2 5 2 3 4" xfId="25937"/>
    <cellStyle name="Comma 2 4 2 5 2 3 4 2" xfId="35441"/>
    <cellStyle name="Comma 2 4 2 5 2 3 5" xfId="28313"/>
    <cellStyle name="Comma 2 4 2 5 2 4" xfId="19204"/>
    <cellStyle name="Comma 2 4 2 5 2 4 2" xfId="21580"/>
    <cellStyle name="Comma 2 4 2 5 2 4 2 2" xfId="31085"/>
    <cellStyle name="Comma 2 4 2 5 2 4 3" xfId="23956"/>
    <cellStyle name="Comma 2 4 2 5 2 4 3 2" xfId="33461"/>
    <cellStyle name="Comma 2 4 2 5 2 4 4" xfId="26333"/>
    <cellStyle name="Comma 2 4 2 5 2 4 4 2" xfId="35837"/>
    <cellStyle name="Comma 2 4 2 5 2 4 5" xfId="28709"/>
    <cellStyle name="Comma 2 4 2 5 2 5" xfId="19600"/>
    <cellStyle name="Comma 2 4 2 5 2 5 2" xfId="21976"/>
    <cellStyle name="Comma 2 4 2 5 2 5 2 2" xfId="31481"/>
    <cellStyle name="Comma 2 4 2 5 2 5 3" xfId="24352"/>
    <cellStyle name="Comma 2 4 2 5 2 5 3 2" xfId="33857"/>
    <cellStyle name="Comma 2 4 2 5 2 5 4" xfId="26729"/>
    <cellStyle name="Comma 2 4 2 5 2 5 4 2" xfId="36233"/>
    <cellStyle name="Comma 2 4 2 5 2 5 5" xfId="29105"/>
    <cellStyle name="Comma 2 4 2 5 2 6" xfId="19996"/>
    <cellStyle name="Comma 2 4 2 5 2 6 2" xfId="22372"/>
    <cellStyle name="Comma 2 4 2 5 2 6 2 2" xfId="31877"/>
    <cellStyle name="Comma 2 4 2 5 2 6 3" xfId="24748"/>
    <cellStyle name="Comma 2 4 2 5 2 6 3 2" xfId="34253"/>
    <cellStyle name="Comma 2 4 2 5 2 6 4" xfId="27125"/>
    <cellStyle name="Comma 2 4 2 5 2 6 4 2" xfId="36629"/>
    <cellStyle name="Comma 2 4 2 5 2 6 5" xfId="29501"/>
    <cellStyle name="Comma 2 4 2 5 2 7" xfId="20392"/>
    <cellStyle name="Comma 2 4 2 5 2 7 2" xfId="29897"/>
    <cellStyle name="Comma 2 4 2 5 2 8" xfId="22768"/>
    <cellStyle name="Comma 2 4 2 5 2 8 2" xfId="32273"/>
    <cellStyle name="Comma 2 4 2 5 2 9" xfId="25145"/>
    <cellStyle name="Comma 2 4 2 5 2 9 2" xfId="34649"/>
    <cellStyle name="Comma 2 4 2 5 3" xfId="18214"/>
    <cellStyle name="Comma 2 4 2 5 3 2" xfId="20590"/>
    <cellStyle name="Comma 2 4 2 5 3 2 2" xfId="30095"/>
    <cellStyle name="Comma 2 4 2 5 3 3" xfId="22966"/>
    <cellStyle name="Comma 2 4 2 5 3 3 2" xfId="32471"/>
    <cellStyle name="Comma 2 4 2 5 3 4" xfId="25343"/>
    <cellStyle name="Comma 2 4 2 5 3 4 2" xfId="34847"/>
    <cellStyle name="Comma 2 4 2 5 3 5" xfId="27719"/>
    <cellStyle name="Comma 2 4 2 5 4" xfId="18610"/>
    <cellStyle name="Comma 2 4 2 5 4 2" xfId="20986"/>
    <cellStyle name="Comma 2 4 2 5 4 2 2" xfId="30491"/>
    <cellStyle name="Comma 2 4 2 5 4 3" xfId="23362"/>
    <cellStyle name="Comma 2 4 2 5 4 3 2" xfId="32867"/>
    <cellStyle name="Comma 2 4 2 5 4 4" xfId="25739"/>
    <cellStyle name="Comma 2 4 2 5 4 4 2" xfId="35243"/>
    <cellStyle name="Comma 2 4 2 5 4 5" xfId="28115"/>
    <cellStyle name="Comma 2 4 2 5 5" xfId="19006"/>
    <cellStyle name="Comma 2 4 2 5 5 2" xfId="21382"/>
    <cellStyle name="Comma 2 4 2 5 5 2 2" xfId="30887"/>
    <cellStyle name="Comma 2 4 2 5 5 3" xfId="23758"/>
    <cellStyle name="Comma 2 4 2 5 5 3 2" xfId="33263"/>
    <cellStyle name="Comma 2 4 2 5 5 4" xfId="26135"/>
    <cellStyle name="Comma 2 4 2 5 5 4 2" xfId="35639"/>
    <cellStyle name="Comma 2 4 2 5 5 5" xfId="28511"/>
    <cellStyle name="Comma 2 4 2 5 6" xfId="19402"/>
    <cellStyle name="Comma 2 4 2 5 6 2" xfId="21778"/>
    <cellStyle name="Comma 2 4 2 5 6 2 2" xfId="31283"/>
    <cellStyle name="Comma 2 4 2 5 6 3" xfId="24154"/>
    <cellStyle name="Comma 2 4 2 5 6 3 2" xfId="33659"/>
    <cellStyle name="Comma 2 4 2 5 6 4" xfId="26531"/>
    <cellStyle name="Comma 2 4 2 5 6 4 2" xfId="36035"/>
    <cellStyle name="Comma 2 4 2 5 6 5" xfId="28907"/>
    <cellStyle name="Comma 2 4 2 5 7" xfId="19798"/>
    <cellStyle name="Comma 2 4 2 5 7 2" xfId="22174"/>
    <cellStyle name="Comma 2 4 2 5 7 2 2" xfId="31679"/>
    <cellStyle name="Comma 2 4 2 5 7 3" xfId="24550"/>
    <cellStyle name="Comma 2 4 2 5 7 3 2" xfId="34055"/>
    <cellStyle name="Comma 2 4 2 5 7 4" xfId="26927"/>
    <cellStyle name="Comma 2 4 2 5 7 4 2" xfId="36431"/>
    <cellStyle name="Comma 2 4 2 5 7 5" xfId="29303"/>
    <cellStyle name="Comma 2 4 2 5 8" xfId="20194"/>
    <cellStyle name="Comma 2 4 2 5 8 2" xfId="29699"/>
    <cellStyle name="Comma 2 4 2 5 9" xfId="22570"/>
    <cellStyle name="Comma 2 4 2 5 9 2" xfId="32075"/>
    <cellStyle name="Comma 2 4 2 6" xfId="10409"/>
    <cellStyle name="Comma 2 4 2 6 10" xfId="27389"/>
    <cellStyle name="Comma 2 4 2 6 2" xfId="18280"/>
    <cellStyle name="Comma 2 4 2 6 2 2" xfId="20656"/>
    <cellStyle name="Comma 2 4 2 6 2 2 2" xfId="30161"/>
    <cellStyle name="Comma 2 4 2 6 2 3" xfId="23032"/>
    <cellStyle name="Comma 2 4 2 6 2 3 2" xfId="32537"/>
    <cellStyle name="Comma 2 4 2 6 2 4" xfId="25409"/>
    <cellStyle name="Comma 2 4 2 6 2 4 2" xfId="34913"/>
    <cellStyle name="Comma 2 4 2 6 2 5" xfId="27785"/>
    <cellStyle name="Comma 2 4 2 6 3" xfId="18676"/>
    <cellStyle name="Comma 2 4 2 6 3 2" xfId="21052"/>
    <cellStyle name="Comma 2 4 2 6 3 2 2" xfId="30557"/>
    <cellStyle name="Comma 2 4 2 6 3 3" xfId="23428"/>
    <cellStyle name="Comma 2 4 2 6 3 3 2" xfId="32933"/>
    <cellStyle name="Comma 2 4 2 6 3 4" xfId="25805"/>
    <cellStyle name="Comma 2 4 2 6 3 4 2" xfId="35309"/>
    <cellStyle name="Comma 2 4 2 6 3 5" xfId="28181"/>
    <cellStyle name="Comma 2 4 2 6 4" xfId="19072"/>
    <cellStyle name="Comma 2 4 2 6 4 2" xfId="21448"/>
    <cellStyle name="Comma 2 4 2 6 4 2 2" xfId="30953"/>
    <cellStyle name="Comma 2 4 2 6 4 3" xfId="23824"/>
    <cellStyle name="Comma 2 4 2 6 4 3 2" xfId="33329"/>
    <cellStyle name="Comma 2 4 2 6 4 4" xfId="26201"/>
    <cellStyle name="Comma 2 4 2 6 4 4 2" xfId="35705"/>
    <cellStyle name="Comma 2 4 2 6 4 5" xfId="28577"/>
    <cellStyle name="Comma 2 4 2 6 5" xfId="19468"/>
    <cellStyle name="Comma 2 4 2 6 5 2" xfId="21844"/>
    <cellStyle name="Comma 2 4 2 6 5 2 2" xfId="31349"/>
    <cellStyle name="Comma 2 4 2 6 5 3" xfId="24220"/>
    <cellStyle name="Comma 2 4 2 6 5 3 2" xfId="33725"/>
    <cellStyle name="Comma 2 4 2 6 5 4" xfId="26597"/>
    <cellStyle name="Comma 2 4 2 6 5 4 2" xfId="36101"/>
    <cellStyle name="Comma 2 4 2 6 5 5" xfId="28973"/>
    <cellStyle name="Comma 2 4 2 6 6" xfId="19864"/>
    <cellStyle name="Comma 2 4 2 6 6 2" xfId="22240"/>
    <cellStyle name="Comma 2 4 2 6 6 2 2" xfId="31745"/>
    <cellStyle name="Comma 2 4 2 6 6 3" xfId="24616"/>
    <cellStyle name="Comma 2 4 2 6 6 3 2" xfId="34121"/>
    <cellStyle name="Comma 2 4 2 6 6 4" xfId="26993"/>
    <cellStyle name="Comma 2 4 2 6 6 4 2" xfId="36497"/>
    <cellStyle name="Comma 2 4 2 6 6 5" xfId="29369"/>
    <cellStyle name="Comma 2 4 2 6 7" xfId="20260"/>
    <cellStyle name="Comma 2 4 2 6 7 2" xfId="29765"/>
    <cellStyle name="Comma 2 4 2 6 8" xfId="22636"/>
    <cellStyle name="Comma 2 4 2 6 8 2" xfId="32141"/>
    <cellStyle name="Comma 2 4 2 6 9" xfId="25013"/>
    <cellStyle name="Comma 2 4 2 6 9 2" xfId="34517"/>
    <cellStyle name="Comma 2 4 2 7" xfId="18082"/>
    <cellStyle name="Comma 2 4 2 7 2" xfId="20458"/>
    <cellStyle name="Comma 2 4 2 7 2 2" xfId="29963"/>
    <cellStyle name="Comma 2 4 2 7 3" xfId="22834"/>
    <cellStyle name="Comma 2 4 2 7 3 2" xfId="32339"/>
    <cellStyle name="Comma 2 4 2 7 4" xfId="25211"/>
    <cellStyle name="Comma 2 4 2 7 4 2" xfId="34715"/>
    <cellStyle name="Comma 2 4 2 7 5" xfId="27587"/>
    <cellStyle name="Comma 2 4 2 8" xfId="18478"/>
    <cellStyle name="Comma 2 4 2 8 2" xfId="20854"/>
    <cellStyle name="Comma 2 4 2 8 2 2" xfId="30359"/>
    <cellStyle name="Comma 2 4 2 8 3" xfId="23230"/>
    <cellStyle name="Comma 2 4 2 8 3 2" xfId="32735"/>
    <cellStyle name="Comma 2 4 2 8 4" xfId="25607"/>
    <cellStyle name="Comma 2 4 2 8 4 2" xfId="35111"/>
    <cellStyle name="Comma 2 4 2 8 5" xfId="27983"/>
    <cellStyle name="Comma 2 4 2 9" xfId="18874"/>
    <cellStyle name="Comma 2 4 2 9 2" xfId="21250"/>
    <cellStyle name="Comma 2 4 2 9 2 2" xfId="30755"/>
    <cellStyle name="Comma 2 4 2 9 3" xfId="23626"/>
    <cellStyle name="Comma 2 4 2 9 3 2" xfId="33131"/>
    <cellStyle name="Comma 2 4 2 9 4" xfId="26003"/>
    <cellStyle name="Comma 2 4 2 9 4 2" xfId="35507"/>
    <cellStyle name="Comma 2 4 2 9 5" xfId="28379"/>
    <cellStyle name="Comma 2 4 3" xfId="2126"/>
    <cellStyle name="Comma 2 4 3 10" xfId="20073"/>
    <cellStyle name="Comma 2 4 3 10 2" xfId="29578"/>
    <cellStyle name="Comma 2 4 3 11" xfId="22449"/>
    <cellStyle name="Comma 2 4 3 11 2" xfId="31954"/>
    <cellStyle name="Comma 2 4 3 12" xfId="24826"/>
    <cellStyle name="Comma 2 4 3 12 2" xfId="34330"/>
    <cellStyle name="Comma 2 4 3 13" xfId="27202"/>
    <cellStyle name="Comma 2 4 3 2" xfId="6608"/>
    <cellStyle name="Comma 2 4 3 2 10" xfId="24892"/>
    <cellStyle name="Comma 2 4 3 2 10 2" xfId="34396"/>
    <cellStyle name="Comma 2 4 3 2 11" xfId="27268"/>
    <cellStyle name="Comma 2 4 3 2 2" xfId="15638"/>
    <cellStyle name="Comma 2 4 3 2 2 10" xfId="27466"/>
    <cellStyle name="Comma 2 4 3 2 2 2" xfId="18357"/>
    <cellStyle name="Comma 2 4 3 2 2 2 2" xfId="20733"/>
    <cellStyle name="Comma 2 4 3 2 2 2 2 2" xfId="30238"/>
    <cellStyle name="Comma 2 4 3 2 2 2 3" xfId="23109"/>
    <cellStyle name="Comma 2 4 3 2 2 2 3 2" xfId="32614"/>
    <cellStyle name="Comma 2 4 3 2 2 2 4" xfId="25486"/>
    <cellStyle name="Comma 2 4 3 2 2 2 4 2" xfId="34990"/>
    <cellStyle name="Comma 2 4 3 2 2 2 5" xfId="27862"/>
    <cellStyle name="Comma 2 4 3 2 2 3" xfId="18753"/>
    <cellStyle name="Comma 2 4 3 2 2 3 2" xfId="21129"/>
    <cellStyle name="Comma 2 4 3 2 2 3 2 2" xfId="30634"/>
    <cellStyle name="Comma 2 4 3 2 2 3 3" xfId="23505"/>
    <cellStyle name="Comma 2 4 3 2 2 3 3 2" xfId="33010"/>
    <cellStyle name="Comma 2 4 3 2 2 3 4" xfId="25882"/>
    <cellStyle name="Comma 2 4 3 2 2 3 4 2" xfId="35386"/>
    <cellStyle name="Comma 2 4 3 2 2 3 5" xfId="28258"/>
    <cellStyle name="Comma 2 4 3 2 2 4" xfId="19149"/>
    <cellStyle name="Comma 2 4 3 2 2 4 2" xfId="21525"/>
    <cellStyle name="Comma 2 4 3 2 2 4 2 2" xfId="31030"/>
    <cellStyle name="Comma 2 4 3 2 2 4 3" xfId="23901"/>
    <cellStyle name="Comma 2 4 3 2 2 4 3 2" xfId="33406"/>
    <cellStyle name="Comma 2 4 3 2 2 4 4" xfId="26278"/>
    <cellStyle name="Comma 2 4 3 2 2 4 4 2" xfId="35782"/>
    <cellStyle name="Comma 2 4 3 2 2 4 5" xfId="28654"/>
    <cellStyle name="Comma 2 4 3 2 2 5" xfId="19545"/>
    <cellStyle name="Comma 2 4 3 2 2 5 2" xfId="21921"/>
    <cellStyle name="Comma 2 4 3 2 2 5 2 2" xfId="31426"/>
    <cellStyle name="Comma 2 4 3 2 2 5 3" xfId="24297"/>
    <cellStyle name="Comma 2 4 3 2 2 5 3 2" xfId="33802"/>
    <cellStyle name="Comma 2 4 3 2 2 5 4" xfId="26674"/>
    <cellStyle name="Comma 2 4 3 2 2 5 4 2" xfId="36178"/>
    <cellStyle name="Comma 2 4 3 2 2 5 5" xfId="29050"/>
    <cellStyle name="Comma 2 4 3 2 2 6" xfId="19941"/>
    <cellStyle name="Comma 2 4 3 2 2 6 2" xfId="22317"/>
    <cellStyle name="Comma 2 4 3 2 2 6 2 2" xfId="31822"/>
    <cellStyle name="Comma 2 4 3 2 2 6 3" xfId="24693"/>
    <cellStyle name="Comma 2 4 3 2 2 6 3 2" xfId="34198"/>
    <cellStyle name="Comma 2 4 3 2 2 6 4" xfId="27070"/>
    <cellStyle name="Comma 2 4 3 2 2 6 4 2" xfId="36574"/>
    <cellStyle name="Comma 2 4 3 2 2 6 5" xfId="29446"/>
    <cellStyle name="Comma 2 4 3 2 2 7" xfId="20337"/>
    <cellStyle name="Comma 2 4 3 2 2 7 2" xfId="29842"/>
    <cellStyle name="Comma 2 4 3 2 2 8" xfId="22713"/>
    <cellStyle name="Comma 2 4 3 2 2 8 2" xfId="32218"/>
    <cellStyle name="Comma 2 4 3 2 2 9" xfId="25090"/>
    <cellStyle name="Comma 2 4 3 2 2 9 2" xfId="34594"/>
    <cellStyle name="Comma 2 4 3 2 3" xfId="18159"/>
    <cellStyle name="Comma 2 4 3 2 3 2" xfId="20535"/>
    <cellStyle name="Comma 2 4 3 2 3 2 2" xfId="30040"/>
    <cellStyle name="Comma 2 4 3 2 3 3" xfId="22911"/>
    <cellStyle name="Comma 2 4 3 2 3 3 2" xfId="32416"/>
    <cellStyle name="Comma 2 4 3 2 3 4" xfId="25288"/>
    <cellStyle name="Comma 2 4 3 2 3 4 2" xfId="34792"/>
    <cellStyle name="Comma 2 4 3 2 3 5" xfId="27664"/>
    <cellStyle name="Comma 2 4 3 2 4" xfId="18555"/>
    <cellStyle name="Comma 2 4 3 2 4 2" xfId="20931"/>
    <cellStyle name="Comma 2 4 3 2 4 2 2" xfId="30436"/>
    <cellStyle name="Comma 2 4 3 2 4 3" xfId="23307"/>
    <cellStyle name="Comma 2 4 3 2 4 3 2" xfId="32812"/>
    <cellStyle name="Comma 2 4 3 2 4 4" xfId="25684"/>
    <cellStyle name="Comma 2 4 3 2 4 4 2" xfId="35188"/>
    <cellStyle name="Comma 2 4 3 2 4 5" xfId="28060"/>
    <cellStyle name="Comma 2 4 3 2 5" xfId="18951"/>
    <cellStyle name="Comma 2 4 3 2 5 2" xfId="21327"/>
    <cellStyle name="Comma 2 4 3 2 5 2 2" xfId="30832"/>
    <cellStyle name="Comma 2 4 3 2 5 3" xfId="23703"/>
    <cellStyle name="Comma 2 4 3 2 5 3 2" xfId="33208"/>
    <cellStyle name="Comma 2 4 3 2 5 4" xfId="26080"/>
    <cellStyle name="Comma 2 4 3 2 5 4 2" xfId="35584"/>
    <cellStyle name="Comma 2 4 3 2 5 5" xfId="28456"/>
    <cellStyle name="Comma 2 4 3 2 6" xfId="19347"/>
    <cellStyle name="Comma 2 4 3 2 6 2" xfId="21723"/>
    <cellStyle name="Comma 2 4 3 2 6 2 2" xfId="31228"/>
    <cellStyle name="Comma 2 4 3 2 6 3" xfId="24099"/>
    <cellStyle name="Comma 2 4 3 2 6 3 2" xfId="33604"/>
    <cellStyle name="Comma 2 4 3 2 6 4" xfId="26476"/>
    <cellStyle name="Comma 2 4 3 2 6 4 2" xfId="35980"/>
    <cellStyle name="Comma 2 4 3 2 6 5" xfId="28852"/>
    <cellStyle name="Comma 2 4 3 2 7" xfId="19743"/>
    <cellStyle name="Comma 2 4 3 2 7 2" xfId="22119"/>
    <cellStyle name="Comma 2 4 3 2 7 2 2" xfId="31624"/>
    <cellStyle name="Comma 2 4 3 2 7 3" xfId="24495"/>
    <cellStyle name="Comma 2 4 3 2 7 3 2" xfId="34000"/>
    <cellStyle name="Comma 2 4 3 2 7 4" xfId="26872"/>
    <cellStyle name="Comma 2 4 3 2 7 4 2" xfId="36376"/>
    <cellStyle name="Comma 2 4 3 2 7 5" xfId="29248"/>
    <cellStyle name="Comma 2 4 3 2 8" xfId="20139"/>
    <cellStyle name="Comma 2 4 3 2 8 2" xfId="29644"/>
    <cellStyle name="Comma 2 4 3 2 9" xfId="22515"/>
    <cellStyle name="Comma 2 4 3 2 9 2" xfId="32020"/>
    <cellStyle name="Comma 2 4 3 3" xfId="8997"/>
    <cellStyle name="Comma 2 4 3 3 10" xfId="24958"/>
    <cellStyle name="Comma 2 4 3 3 10 2" xfId="34462"/>
    <cellStyle name="Comma 2 4 3 3 11" xfId="27334"/>
    <cellStyle name="Comma 2 4 3 3 2" xfId="18027"/>
    <cellStyle name="Comma 2 4 3 3 2 10" xfId="27532"/>
    <cellStyle name="Comma 2 4 3 3 2 2" xfId="18423"/>
    <cellStyle name="Comma 2 4 3 3 2 2 2" xfId="20799"/>
    <cellStyle name="Comma 2 4 3 3 2 2 2 2" xfId="30304"/>
    <cellStyle name="Comma 2 4 3 3 2 2 3" xfId="23175"/>
    <cellStyle name="Comma 2 4 3 3 2 2 3 2" xfId="32680"/>
    <cellStyle name="Comma 2 4 3 3 2 2 4" xfId="25552"/>
    <cellStyle name="Comma 2 4 3 3 2 2 4 2" xfId="35056"/>
    <cellStyle name="Comma 2 4 3 3 2 2 5" xfId="27928"/>
    <cellStyle name="Comma 2 4 3 3 2 3" xfId="18819"/>
    <cellStyle name="Comma 2 4 3 3 2 3 2" xfId="21195"/>
    <cellStyle name="Comma 2 4 3 3 2 3 2 2" xfId="30700"/>
    <cellStyle name="Comma 2 4 3 3 2 3 3" xfId="23571"/>
    <cellStyle name="Comma 2 4 3 3 2 3 3 2" xfId="33076"/>
    <cellStyle name="Comma 2 4 3 3 2 3 4" xfId="25948"/>
    <cellStyle name="Comma 2 4 3 3 2 3 4 2" xfId="35452"/>
    <cellStyle name="Comma 2 4 3 3 2 3 5" xfId="28324"/>
    <cellStyle name="Comma 2 4 3 3 2 4" xfId="19215"/>
    <cellStyle name="Comma 2 4 3 3 2 4 2" xfId="21591"/>
    <cellStyle name="Comma 2 4 3 3 2 4 2 2" xfId="31096"/>
    <cellStyle name="Comma 2 4 3 3 2 4 3" xfId="23967"/>
    <cellStyle name="Comma 2 4 3 3 2 4 3 2" xfId="33472"/>
    <cellStyle name="Comma 2 4 3 3 2 4 4" xfId="26344"/>
    <cellStyle name="Comma 2 4 3 3 2 4 4 2" xfId="35848"/>
    <cellStyle name="Comma 2 4 3 3 2 4 5" xfId="28720"/>
    <cellStyle name="Comma 2 4 3 3 2 5" xfId="19611"/>
    <cellStyle name="Comma 2 4 3 3 2 5 2" xfId="21987"/>
    <cellStyle name="Comma 2 4 3 3 2 5 2 2" xfId="31492"/>
    <cellStyle name="Comma 2 4 3 3 2 5 3" xfId="24363"/>
    <cellStyle name="Comma 2 4 3 3 2 5 3 2" xfId="33868"/>
    <cellStyle name="Comma 2 4 3 3 2 5 4" xfId="26740"/>
    <cellStyle name="Comma 2 4 3 3 2 5 4 2" xfId="36244"/>
    <cellStyle name="Comma 2 4 3 3 2 5 5" xfId="29116"/>
    <cellStyle name="Comma 2 4 3 3 2 6" xfId="20007"/>
    <cellStyle name="Comma 2 4 3 3 2 6 2" xfId="22383"/>
    <cellStyle name="Comma 2 4 3 3 2 6 2 2" xfId="31888"/>
    <cellStyle name="Comma 2 4 3 3 2 6 3" xfId="24759"/>
    <cellStyle name="Comma 2 4 3 3 2 6 3 2" xfId="34264"/>
    <cellStyle name="Comma 2 4 3 3 2 6 4" xfId="27136"/>
    <cellStyle name="Comma 2 4 3 3 2 6 4 2" xfId="36640"/>
    <cellStyle name="Comma 2 4 3 3 2 6 5" xfId="29512"/>
    <cellStyle name="Comma 2 4 3 3 2 7" xfId="20403"/>
    <cellStyle name="Comma 2 4 3 3 2 7 2" xfId="29908"/>
    <cellStyle name="Comma 2 4 3 3 2 8" xfId="22779"/>
    <cellStyle name="Comma 2 4 3 3 2 8 2" xfId="32284"/>
    <cellStyle name="Comma 2 4 3 3 2 9" xfId="25156"/>
    <cellStyle name="Comma 2 4 3 3 2 9 2" xfId="34660"/>
    <cellStyle name="Comma 2 4 3 3 3" xfId="18225"/>
    <cellStyle name="Comma 2 4 3 3 3 2" xfId="20601"/>
    <cellStyle name="Comma 2 4 3 3 3 2 2" xfId="30106"/>
    <cellStyle name="Comma 2 4 3 3 3 3" xfId="22977"/>
    <cellStyle name="Comma 2 4 3 3 3 3 2" xfId="32482"/>
    <cellStyle name="Comma 2 4 3 3 3 4" xfId="25354"/>
    <cellStyle name="Comma 2 4 3 3 3 4 2" xfId="34858"/>
    <cellStyle name="Comma 2 4 3 3 3 5" xfId="27730"/>
    <cellStyle name="Comma 2 4 3 3 4" xfId="18621"/>
    <cellStyle name="Comma 2 4 3 3 4 2" xfId="20997"/>
    <cellStyle name="Comma 2 4 3 3 4 2 2" xfId="30502"/>
    <cellStyle name="Comma 2 4 3 3 4 3" xfId="23373"/>
    <cellStyle name="Comma 2 4 3 3 4 3 2" xfId="32878"/>
    <cellStyle name="Comma 2 4 3 3 4 4" xfId="25750"/>
    <cellStyle name="Comma 2 4 3 3 4 4 2" xfId="35254"/>
    <cellStyle name="Comma 2 4 3 3 4 5" xfId="28126"/>
    <cellStyle name="Comma 2 4 3 3 5" xfId="19017"/>
    <cellStyle name="Comma 2 4 3 3 5 2" xfId="21393"/>
    <cellStyle name="Comma 2 4 3 3 5 2 2" xfId="30898"/>
    <cellStyle name="Comma 2 4 3 3 5 3" xfId="23769"/>
    <cellStyle name="Comma 2 4 3 3 5 3 2" xfId="33274"/>
    <cellStyle name="Comma 2 4 3 3 5 4" xfId="26146"/>
    <cellStyle name="Comma 2 4 3 3 5 4 2" xfId="35650"/>
    <cellStyle name="Comma 2 4 3 3 5 5" xfId="28522"/>
    <cellStyle name="Comma 2 4 3 3 6" xfId="19413"/>
    <cellStyle name="Comma 2 4 3 3 6 2" xfId="21789"/>
    <cellStyle name="Comma 2 4 3 3 6 2 2" xfId="31294"/>
    <cellStyle name="Comma 2 4 3 3 6 3" xfId="24165"/>
    <cellStyle name="Comma 2 4 3 3 6 3 2" xfId="33670"/>
    <cellStyle name="Comma 2 4 3 3 6 4" xfId="26542"/>
    <cellStyle name="Comma 2 4 3 3 6 4 2" xfId="36046"/>
    <cellStyle name="Comma 2 4 3 3 6 5" xfId="28918"/>
    <cellStyle name="Comma 2 4 3 3 7" xfId="19809"/>
    <cellStyle name="Comma 2 4 3 3 7 2" xfId="22185"/>
    <cellStyle name="Comma 2 4 3 3 7 2 2" xfId="31690"/>
    <cellStyle name="Comma 2 4 3 3 7 3" xfId="24561"/>
    <cellStyle name="Comma 2 4 3 3 7 3 2" xfId="34066"/>
    <cellStyle name="Comma 2 4 3 3 7 4" xfId="26938"/>
    <cellStyle name="Comma 2 4 3 3 7 4 2" xfId="36442"/>
    <cellStyle name="Comma 2 4 3 3 7 5" xfId="29314"/>
    <cellStyle name="Comma 2 4 3 3 8" xfId="20205"/>
    <cellStyle name="Comma 2 4 3 3 8 2" xfId="29710"/>
    <cellStyle name="Comma 2 4 3 3 9" xfId="22581"/>
    <cellStyle name="Comma 2 4 3 3 9 2" xfId="32086"/>
    <cellStyle name="Comma 2 4 3 4" xfId="11156"/>
    <cellStyle name="Comma 2 4 3 4 10" xfId="27400"/>
    <cellStyle name="Comma 2 4 3 4 2" xfId="18291"/>
    <cellStyle name="Comma 2 4 3 4 2 2" xfId="20667"/>
    <cellStyle name="Comma 2 4 3 4 2 2 2" xfId="30172"/>
    <cellStyle name="Comma 2 4 3 4 2 3" xfId="23043"/>
    <cellStyle name="Comma 2 4 3 4 2 3 2" xfId="32548"/>
    <cellStyle name="Comma 2 4 3 4 2 4" xfId="25420"/>
    <cellStyle name="Comma 2 4 3 4 2 4 2" xfId="34924"/>
    <cellStyle name="Comma 2 4 3 4 2 5" xfId="27796"/>
    <cellStyle name="Comma 2 4 3 4 3" xfId="18687"/>
    <cellStyle name="Comma 2 4 3 4 3 2" xfId="21063"/>
    <cellStyle name="Comma 2 4 3 4 3 2 2" xfId="30568"/>
    <cellStyle name="Comma 2 4 3 4 3 3" xfId="23439"/>
    <cellStyle name="Comma 2 4 3 4 3 3 2" xfId="32944"/>
    <cellStyle name="Comma 2 4 3 4 3 4" xfId="25816"/>
    <cellStyle name="Comma 2 4 3 4 3 4 2" xfId="35320"/>
    <cellStyle name="Comma 2 4 3 4 3 5" xfId="28192"/>
    <cellStyle name="Comma 2 4 3 4 4" xfId="19083"/>
    <cellStyle name="Comma 2 4 3 4 4 2" xfId="21459"/>
    <cellStyle name="Comma 2 4 3 4 4 2 2" xfId="30964"/>
    <cellStyle name="Comma 2 4 3 4 4 3" xfId="23835"/>
    <cellStyle name="Comma 2 4 3 4 4 3 2" xfId="33340"/>
    <cellStyle name="Comma 2 4 3 4 4 4" xfId="26212"/>
    <cellStyle name="Comma 2 4 3 4 4 4 2" xfId="35716"/>
    <cellStyle name="Comma 2 4 3 4 4 5" xfId="28588"/>
    <cellStyle name="Comma 2 4 3 4 5" xfId="19479"/>
    <cellStyle name="Comma 2 4 3 4 5 2" xfId="21855"/>
    <cellStyle name="Comma 2 4 3 4 5 2 2" xfId="31360"/>
    <cellStyle name="Comma 2 4 3 4 5 3" xfId="24231"/>
    <cellStyle name="Comma 2 4 3 4 5 3 2" xfId="33736"/>
    <cellStyle name="Comma 2 4 3 4 5 4" xfId="26608"/>
    <cellStyle name="Comma 2 4 3 4 5 4 2" xfId="36112"/>
    <cellStyle name="Comma 2 4 3 4 5 5" xfId="28984"/>
    <cellStyle name="Comma 2 4 3 4 6" xfId="19875"/>
    <cellStyle name="Comma 2 4 3 4 6 2" xfId="22251"/>
    <cellStyle name="Comma 2 4 3 4 6 2 2" xfId="31756"/>
    <cellStyle name="Comma 2 4 3 4 6 3" xfId="24627"/>
    <cellStyle name="Comma 2 4 3 4 6 3 2" xfId="34132"/>
    <cellStyle name="Comma 2 4 3 4 6 4" xfId="27004"/>
    <cellStyle name="Comma 2 4 3 4 6 4 2" xfId="36508"/>
    <cellStyle name="Comma 2 4 3 4 6 5" xfId="29380"/>
    <cellStyle name="Comma 2 4 3 4 7" xfId="20271"/>
    <cellStyle name="Comma 2 4 3 4 7 2" xfId="29776"/>
    <cellStyle name="Comma 2 4 3 4 8" xfId="22647"/>
    <cellStyle name="Comma 2 4 3 4 8 2" xfId="32152"/>
    <cellStyle name="Comma 2 4 3 4 9" xfId="25024"/>
    <cellStyle name="Comma 2 4 3 4 9 2" xfId="34528"/>
    <cellStyle name="Comma 2 4 3 5" xfId="18093"/>
    <cellStyle name="Comma 2 4 3 5 2" xfId="20469"/>
    <cellStyle name="Comma 2 4 3 5 2 2" xfId="29974"/>
    <cellStyle name="Comma 2 4 3 5 3" xfId="22845"/>
    <cellStyle name="Comma 2 4 3 5 3 2" xfId="32350"/>
    <cellStyle name="Comma 2 4 3 5 4" xfId="25222"/>
    <cellStyle name="Comma 2 4 3 5 4 2" xfId="34726"/>
    <cellStyle name="Comma 2 4 3 5 5" xfId="27598"/>
    <cellStyle name="Comma 2 4 3 6" xfId="18489"/>
    <cellStyle name="Comma 2 4 3 6 2" xfId="20865"/>
    <cellStyle name="Comma 2 4 3 6 2 2" xfId="30370"/>
    <cellStyle name="Comma 2 4 3 6 3" xfId="23241"/>
    <cellStyle name="Comma 2 4 3 6 3 2" xfId="32746"/>
    <cellStyle name="Comma 2 4 3 6 4" xfId="25618"/>
    <cellStyle name="Comma 2 4 3 6 4 2" xfId="35122"/>
    <cellStyle name="Comma 2 4 3 6 5" xfId="27994"/>
    <cellStyle name="Comma 2 4 3 7" xfId="18885"/>
    <cellStyle name="Comma 2 4 3 7 2" xfId="21261"/>
    <cellStyle name="Comma 2 4 3 7 2 2" xfId="30766"/>
    <cellStyle name="Comma 2 4 3 7 3" xfId="23637"/>
    <cellStyle name="Comma 2 4 3 7 3 2" xfId="33142"/>
    <cellStyle name="Comma 2 4 3 7 4" xfId="26014"/>
    <cellStyle name="Comma 2 4 3 7 4 2" xfId="35518"/>
    <cellStyle name="Comma 2 4 3 7 5" xfId="28390"/>
    <cellStyle name="Comma 2 4 3 8" xfId="19281"/>
    <cellStyle name="Comma 2 4 3 8 2" xfId="21657"/>
    <cellStyle name="Comma 2 4 3 8 2 2" xfId="31162"/>
    <cellStyle name="Comma 2 4 3 8 3" xfId="24033"/>
    <cellStyle name="Comma 2 4 3 8 3 2" xfId="33538"/>
    <cellStyle name="Comma 2 4 3 8 4" xfId="26410"/>
    <cellStyle name="Comma 2 4 3 8 4 2" xfId="35914"/>
    <cellStyle name="Comma 2 4 3 8 5" xfId="28786"/>
    <cellStyle name="Comma 2 4 3 9" xfId="19677"/>
    <cellStyle name="Comma 2 4 3 9 2" xfId="22053"/>
    <cellStyle name="Comma 2 4 3 9 2 2" xfId="31558"/>
    <cellStyle name="Comma 2 4 3 9 3" xfId="24429"/>
    <cellStyle name="Comma 2 4 3 9 3 2" xfId="33934"/>
    <cellStyle name="Comma 2 4 3 9 4" xfId="26806"/>
    <cellStyle name="Comma 2 4 3 9 4 2" xfId="36310"/>
    <cellStyle name="Comma 2 4 3 9 5" xfId="29182"/>
    <cellStyle name="Comma 2 4 4" xfId="3620"/>
    <cellStyle name="Comma 2 4 4 10" xfId="20095"/>
    <cellStyle name="Comma 2 4 4 10 2" xfId="29600"/>
    <cellStyle name="Comma 2 4 4 11" xfId="22471"/>
    <cellStyle name="Comma 2 4 4 11 2" xfId="31976"/>
    <cellStyle name="Comma 2 4 4 12" xfId="24848"/>
    <cellStyle name="Comma 2 4 4 12 2" xfId="34352"/>
    <cellStyle name="Comma 2 4 4 13" xfId="27224"/>
    <cellStyle name="Comma 2 4 4 2" xfId="8102"/>
    <cellStyle name="Comma 2 4 4 2 10" xfId="24914"/>
    <cellStyle name="Comma 2 4 4 2 10 2" xfId="34418"/>
    <cellStyle name="Comma 2 4 4 2 11" xfId="27290"/>
    <cellStyle name="Comma 2 4 4 2 2" xfId="17132"/>
    <cellStyle name="Comma 2 4 4 2 2 10" xfId="27488"/>
    <cellStyle name="Comma 2 4 4 2 2 2" xfId="18379"/>
    <cellStyle name="Comma 2 4 4 2 2 2 2" xfId="20755"/>
    <cellStyle name="Comma 2 4 4 2 2 2 2 2" xfId="30260"/>
    <cellStyle name="Comma 2 4 4 2 2 2 3" xfId="23131"/>
    <cellStyle name="Comma 2 4 4 2 2 2 3 2" xfId="32636"/>
    <cellStyle name="Comma 2 4 4 2 2 2 4" xfId="25508"/>
    <cellStyle name="Comma 2 4 4 2 2 2 4 2" xfId="35012"/>
    <cellStyle name="Comma 2 4 4 2 2 2 5" xfId="27884"/>
    <cellStyle name="Comma 2 4 4 2 2 3" xfId="18775"/>
    <cellStyle name="Comma 2 4 4 2 2 3 2" xfId="21151"/>
    <cellStyle name="Comma 2 4 4 2 2 3 2 2" xfId="30656"/>
    <cellStyle name="Comma 2 4 4 2 2 3 3" xfId="23527"/>
    <cellStyle name="Comma 2 4 4 2 2 3 3 2" xfId="33032"/>
    <cellStyle name="Comma 2 4 4 2 2 3 4" xfId="25904"/>
    <cellStyle name="Comma 2 4 4 2 2 3 4 2" xfId="35408"/>
    <cellStyle name="Comma 2 4 4 2 2 3 5" xfId="28280"/>
    <cellStyle name="Comma 2 4 4 2 2 4" xfId="19171"/>
    <cellStyle name="Comma 2 4 4 2 2 4 2" xfId="21547"/>
    <cellStyle name="Comma 2 4 4 2 2 4 2 2" xfId="31052"/>
    <cellStyle name="Comma 2 4 4 2 2 4 3" xfId="23923"/>
    <cellStyle name="Comma 2 4 4 2 2 4 3 2" xfId="33428"/>
    <cellStyle name="Comma 2 4 4 2 2 4 4" xfId="26300"/>
    <cellStyle name="Comma 2 4 4 2 2 4 4 2" xfId="35804"/>
    <cellStyle name="Comma 2 4 4 2 2 4 5" xfId="28676"/>
    <cellStyle name="Comma 2 4 4 2 2 5" xfId="19567"/>
    <cellStyle name="Comma 2 4 4 2 2 5 2" xfId="21943"/>
    <cellStyle name="Comma 2 4 4 2 2 5 2 2" xfId="31448"/>
    <cellStyle name="Comma 2 4 4 2 2 5 3" xfId="24319"/>
    <cellStyle name="Comma 2 4 4 2 2 5 3 2" xfId="33824"/>
    <cellStyle name="Comma 2 4 4 2 2 5 4" xfId="26696"/>
    <cellStyle name="Comma 2 4 4 2 2 5 4 2" xfId="36200"/>
    <cellStyle name="Comma 2 4 4 2 2 5 5" xfId="29072"/>
    <cellStyle name="Comma 2 4 4 2 2 6" xfId="19963"/>
    <cellStyle name="Comma 2 4 4 2 2 6 2" xfId="22339"/>
    <cellStyle name="Comma 2 4 4 2 2 6 2 2" xfId="31844"/>
    <cellStyle name="Comma 2 4 4 2 2 6 3" xfId="24715"/>
    <cellStyle name="Comma 2 4 4 2 2 6 3 2" xfId="34220"/>
    <cellStyle name="Comma 2 4 4 2 2 6 4" xfId="27092"/>
    <cellStyle name="Comma 2 4 4 2 2 6 4 2" xfId="36596"/>
    <cellStyle name="Comma 2 4 4 2 2 6 5" xfId="29468"/>
    <cellStyle name="Comma 2 4 4 2 2 7" xfId="20359"/>
    <cellStyle name="Comma 2 4 4 2 2 7 2" xfId="29864"/>
    <cellStyle name="Comma 2 4 4 2 2 8" xfId="22735"/>
    <cellStyle name="Comma 2 4 4 2 2 8 2" xfId="32240"/>
    <cellStyle name="Comma 2 4 4 2 2 9" xfId="25112"/>
    <cellStyle name="Comma 2 4 4 2 2 9 2" xfId="34616"/>
    <cellStyle name="Comma 2 4 4 2 3" xfId="18181"/>
    <cellStyle name="Comma 2 4 4 2 3 2" xfId="20557"/>
    <cellStyle name="Comma 2 4 4 2 3 2 2" xfId="30062"/>
    <cellStyle name="Comma 2 4 4 2 3 3" xfId="22933"/>
    <cellStyle name="Comma 2 4 4 2 3 3 2" xfId="32438"/>
    <cellStyle name="Comma 2 4 4 2 3 4" xfId="25310"/>
    <cellStyle name="Comma 2 4 4 2 3 4 2" xfId="34814"/>
    <cellStyle name="Comma 2 4 4 2 3 5" xfId="27686"/>
    <cellStyle name="Comma 2 4 4 2 4" xfId="18577"/>
    <cellStyle name="Comma 2 4 4 2 4 2" xfId="20953"/>
    <cellStyle name="Comma 2 4 4 2 4 2 2" xfId="30458"/>
    <cellStyle name="Comma 2 4 4 2 4 3" xfId="23329"/>
    <cellStyle name="Comma 2 4 4 2 4 3 2" xfId="32834"/>
    <cellStyle name="Comma 2 4 4 2 4 4" xfId="25706"/>
    <cellStyle name="Comma 2 4 4 2 4 4 2" xfId="35210"/>
    <cellStyle name="Comma 2 4 4 2 4 5" xfId="28082"/>
    <cellStyle name="Comma 2 4 4 2 5" xfId="18973"/>
    <cellStyle name="Comma 2 4 4 2 5 2" xfId="21349"/>
    <cellStyle name="Comma 2 4 4 2 5 2 2" xfId="30854"/>
    <cellStyle name="Comma 2 4 4 2 5 3" xfId="23725"/>
    <cellStyle name="Comma 2 4 4 2 5 3 2" xfId="33230"/>
    <cellStyle name="Comma 2 4 4 2 5 4" xfId="26102"/>
    <cellStyle name="Comma 2 4 4 2 5 4 2" xfId="35606"/>
    <cellStyle name="Comma 2 4 4 2 5 5" xfId="28478"/>
    <cellStyle name="Comma 2 4 4 2 6" xfId="19369"/>
    <cellStyle name="Comma 2 4 4 2 6 2" xfId="21745"/>
    <cellStyle name="Comma 2 4 4 2 6 2 2" xfId="31250"/>
    <cellStyle name="Comma 2 4 4 2 6 3" xfId="24121"/>
    <cellStyle name="Comma 2 4 4 2 6 3 2" xfId="33626"/>
    <cellStyle name="Comma 2 4 4 2 6 4" xfId="26498"/>
    <cellStyle name="Comma 2 4 4 2 6 4 2" xfId="36002"/>
    <cellStyle name="Comma 2 4 4 2 6 5" xfId="28874"/>
    <cellStyle name="Comma 2 4 4 2 7" xfId="19765"/>
    <cellStyle name="Comma 2 4 4 2 7 2" xfId="22141"/>
    <cellStyle name="Comma 2 4 4 2 7 2 2" xfId="31646"/>
    <cellStyle name="Comma 2 4 4 2 7 3" xfId="24517"/>
    <cellStyle name="Comma 2 4 4 2 7 3 2" xfId="34022"/>
    <cellStyle name="Comma 2 4 4 2 7 4" xfId="26894"/>
    <cellStyle name="Comma 2 4 4 2 7 4 2" xfId="36398"/>
    <cellStyle name="Comma 2 4 4 2 7 5" xfId="29270"/>
    <cellStyle name="Comma 2 4 4 2 8" xfId="20161"/>
    <cellStyle name="Comma 2 4 4 2 8 2" xfId="29666"/>
    <cellStyle name="Comma 2 4 4 2 9" xfId="22537"/>
    <cellStyle name="Comma 2 4 4 2 9 2" xfId="32042"/>
    <cellStyle name="Comma 2 4 4 3" xfId="9019"/>
    <cellStyle name="Comma 2 4 4 3 10" xfId="24980"/>
    <cellStyle name="Comma 2 4 4 3 10 2" xfId="34484"/>
    <cellStyle name="Comma 2 4 4 3 11" xfId="27356"/>
    <cellStyle name="Comma 2 4 4 3 2" xfId="18049"/>
    <cellStyle name="Comma 2 4 4 3 2 10" xfId="27554"/>
    <cellStyle name="Comma 2 4 4 3 2 2" xfId="18445"/>
    <cellStyle name="Comma 2 4 4 3 2 2 2" xfId="20821"/>
    <cellStyle name="Comma 2 4 4 3 2 2 2 2" xfId="30326"/>
    <cellStyle name="Comma 2 4 4 3 2 2 3" xfId="23197"/>
    <cellStyle name="Comma 2 4 4 3 2 2 3 2" xfId="32702"/>
    <cellStyle name="Comma 2 4 4 3 2 2 4" xfId="25574"/>
    <cellStyle name="Comma 2 4 4 3 2 2 4 2" xfId="35078"/>
    <cellStyle name="Comma 2 4 4 3 2 2 5" xfId="27950"/>
    <cellStyle name="Comma 2 4 4 3 2 3" xfId="18841"/>
    <cellStyle name="Comma 2 4 4 3 2 3 2" xfId="21217"/>
    <cellStyle name="Comma 2 4 4 3 2 3 2 2" xfId="30722"/>
    <cellStyle name="Comma 2 4 4 3 2 3 3" xfId="23593"/>
    <cellStyle name="Comma 2 4 4 3 2 3 3 2" xfId="33098"/>
    <cellStyle name="Comma 2 4 4 3 2 3 4" xfId="25970"/>
    <cellStyle name="Comma 2 4 4 3 2 3 4 2" xfId="35474"/>
    <cellStyle name="Comma 2 4 4 3 2 3 5" xfId="28346"/>
    <cellStyle name="Comma 2 4 4 3 2 4" xfId="19237"/>
    <cellStyle name="Comma 2 4 4 3 2 4 2" xfId="21613"/>
    <cellStyle name="Comma 2 4 4 3 2 4 2 2" xfId="31118"/>
    <cellStyle name="Comma 2 4 4 3 2 4 3" xfId="23989"/>
    <cellStyle name="Comma 2 4 4 3 2 4 3 2" xfId="33494"/>
    <cellStyle name="Comma 2 4 4 3 2 4 4" xfId="26366"/>
    <cellStyle name="Comma 2 4 4 3 2 4 4 2" xfId="35870"/>
    <cellStyle name="Comma 2 4 4 3 2 4 5" xfId="28742"/>
    <cellStyle name="Comma 2 4 4 3 2 5" xfId="19633"/>
    <cellStyle name="Comma 2 4 4 3 2 5 2" xfId="22009"/>
    <cellStyle name="Comma 2 4 4 3 2 5 2 2" xfId="31514"/>
    <cellStyle name="Comma 2 4 4 3 2 5 3" xfId="24385"/>
    <cellStyle name="Comma 2 4 4 3 2 5 3 2" xfId="33890"/>
    <cellStyle name="Comma 2 4 4 3 2 5 4" xfId="26762"/>
    <cellStyle name="Comma 2 4 4 3 2 5 4 2" xfId="36266"/>
    <cellStyle name="Comma 2 4 4 3 2 5 5" xfId="29138"/>
    <cellStyle name="Comma 2 4 4 3 2 6" xfId="20029"/>
    <cellStyle name="Comma 2 4 4 3 2 6 2" xfId="22405"/>
    <cellStyle name="Comma 2 4 4 3 2 6 2 2" xfId="31910"/>
    <cellStyle name="Comma 2 4 4 3 2 6 3" xfId="24781"/>
    <cellStyle name="Comma 2 4 4 3 2 6 3 2" xfId="34286"/>
    <cellStyle name="Comma 2 4 4 3 2 6 4" xfId="27158"/>
    <cellStyle name="Comma 2 4 4 3 2 6 4 2" xfId="36662"/>
    <cellStyle name="Comma 2 4 4 3 2 6 5" xfId="29534"/>
    <cellStyle name="Comma 2 4 4 3 2 7" xfId="20425"/>
    <cellStyle name="Comma 2 4 4 3 2 7 2" xfId="29930"/>
    <cellStyle name="Comma 2 4 4 3 2 8" xfId="22801"/>
    <cellStyle name="Comma 2 4 4 3 2 8 2" xfId="32306"/>
    <cellStyle name="Comma 2 4 4 3 2 9" xfId="25178"/>
    <cellStyle name="Comma 2 4 4 3 2 9 2" xfId="34682"/>
    <cellStyle name="Comma 2 4 4 3 3" xfId="18247"/>
    <cellStyle name="Comma 2 4 4 3 3 2" xfId="20623"/>
    <cellStyle name="Comma 2 4 4 3 3 2 2" xfId="30128"/>
    <cellStyle name="Comma 2 4 4 3 3 3" xfId="22999"/>
    <cellStyle name="Comma 2 4 4 3 3 3 2" xfId="32504"/>
    <cellStyle name="Comma 2 4 4 3 3 4" xfId="25376"/>
    <cellStyle name="Comma 2 4 4 3 3 4 2" xfId="34880"/>
    <cellStyle name="Comma 2 4 4 3 3 5" xfId="27752"/>
    <cellStyle name="Comma 2 4 4 3 4" xfId="18643"/>
    <cellStyle name="Comma 2 4 4 3 4 2" xfId="21019"/>
    <cellStyle name="Comma 2 4 4 3 4 2 2" xfId="30524"/>
    <cellStyle name="Comma 2 4 4 3 4 3" xfId="23395"/>
    <cellStyle name="Comma 2 4 4 3 4 3 2" xfId="32900"/>
    <cellStyle name="Comma 2 4 4 3 4 4" xfId="25772"/>
    <cellStyle name="Comma 2 4 4 3 4 4 2" xfId="35276"/>
    <cellStyle name="Comma 2 4 4 3 4 5" xfId="28148"/>
    <cellStyle name="Comma 2 4 4 3 5" xfId="19039"/>
    <cellStyle name="Comma 2 4 4 3 5 2" xfId="21415"/>
    <cellStyle name="Comma 2 4 4 3 5 2 2" xfId="30920"/>
    <cellStyle name="Comma 2 4 4 3 5 3" xfId="23791"/>
    <cellStyle name="Comma 2 4 4 3 5 3 2" xfId="33296"/>
    <cellStyle name="Comma 2 4 4 3 5 4" xfId="26168"/>
    <cellStyle name="Comma 2 4 4 3 5 4 2" xfId="35672"/>
    <cellStyle name="Comma 2 4 4 3 5 5" xfId="28544"/>
    <cellStyle name="Comma 2 4 4 3 6" xfId="19435"/>
    <cellStyle name="Comma 2 4 4 3 6 2" xfId="21811"/>
    <cellStyle name="Comma 2 4 4 3 6 2 2" xfId="31316"/>
    <cellStyle name="Comma 2 4 4 3 6 3" xfId="24187"/>
    <cellStyle name="Comma 2 4 4 3 6 3 2" xfId="33692"/>
    <cellStyle name="Comma 2 4 4 3 6 4" xfId="26564"/>
    <cellStyle name="Comma 2 4 4 3 6 4 2" xfId="36068"/>
    <cellStyle name="Comma 2 4 4 3 6 5" xfId="28940"/>
    <cellStyle name="Comma 2 4 4 3 7" xfId="19831"/>
    <cellStyle name="Comma 2 4 4 3 7 2" xfId="22207"/>
    <cellStyle name="Comma 2 4 4 3 7 2 2" xfId="31712"/>
    <cellStyle name="Comma 2 4 4 3 7 3" xfId="24583"/>
    <cellStyle name="Comma 2 4 4 3 7 3 2" xfId="34088"/>
    <cellStyle name="Comma 2 4 4 3 7 4" xfId="26960"/>
    <cellStyle name="Comma 2 4 4 3 7 4 2" xfId="36464"/>
    <cellStyle name="Comma 2 4 4 3 7 5" xfId="29336"/>
    <cellStyle name="Comma 2 4 4 3 8" xfId="20227"/>
    <cellStyle name="Comma 2 4 4 3 8 2" xfId="29732"/>
    <cellStyle name="Comma 2 4 4 3 9" xfId="22603"/>
    <cellStyle name="Comma 2 4 4 3 9 2" xfId="32108"/>
    <cellStyle name="Comma 2 4 4 4" xfId="12650"/>
    <cellStyle name="Comma 2 4 4 4 10" xfId="27422"/>
    <cellStyle name="Comma 2 4 4 4 2" xfId="18313"/>
    <cellStyle name="Comma 2 4 4 4 2 2" xfId="20689"/>
    <cellStyle name="Comma 2 4 4 4 2 2 2" xfId="30194"/>
    <cellStyle name="Comma 2 4 4 4 2 3" xfId="23065"/>
    <cellStyle name="Comma 2 4 4 4 2 3 2" xfId="32570"/>
    <cellStyle name="Comma 2 4 4 4 2 4" xfId="25442"/>
    <cellStyle name="Comma 2 4 4 4 2 4 2" xfId="34946"/>
    <cellStyle name="Comma 2 4 4 4 2 5" xfId="27818"/>
    <cellStyle name="Comma 2 4 4 4 3" xfId="18709"/>
    <cellStyle name="Comma 2 4 4 4 3 2" xfId="21085"/>
    <cellStyle name="Comma 2 4 4 4 3 2 2" xfId="30590"/>
    <cellStyle name="Comma 2 4 4 4 3 3" xfId="23461"/>
    <cellStyle name="Comma 2 4 4 4 3 3 2" xfId="32966"/>
    <cellStyle name="Comma 2 4 4 4 3 4" xfId="25838"/>
    <cellStyle name="Comma 2 4 4 4 3 4 2" xfId="35342"/>
    <cellStyle name="Comma 2 4 4 4 3 5" xfId="28214"/>
    <cellStyle name="Comma 2 4 4 4 4" xfId="19105"/>
    <cellStyle name="Comma 2 4 4 4 4 2" xfId="21481"/>
    <cellStyle name="Comma 2 4 4 4 4 2 2" xfId="30986"/>
    <cellStyle name="Comma 2 4 4 4 4 3" xfId="23857"/>
    <cellStyle name="Comma 2 4 4 4 4 3 2" xfId="33362"/>
    <cellStyle name="Comma 2 4 4 4 4 4" xfId="26234"/>
    <cellStyle name="Comma 2 4 4 4 4 4 2" xfId="35738"/>
    <cellStyle name="Comma 2 4 4 4 4 5" xfId="28610"/>
    <cellStyle name="Comma 2 4 4 4 5" xfId="19501"/>
    <cellStyle name="Comma 2 4 4 4 5 2" xfId="21877"/>
    <cellStyle name="Comma 2 4 4 4 5 2 2" xfId="31382"/>
    <cellStyle name="Comma 2 4 4 4 5 3" xfId="24253"/>
    <cellStyle name="Comma 2 4 4 4 5 3 2" xfId="33758"/>
    <cellStyle name="Comma 2 4 4 4 5 4" xfId="26630"/>
    <cellStyle name="Comma 2 4 4 4 5 4 2" xfId="36134"/>
    <cellStyle name="Comma 2 4 4 4 5 5" xfId="29006"/>
    <cellStyle name="Comma 2 4 4 4 6" xfId="19897"/>
    <cellStyle name="Comma 2 4 4 4 6 2" xfId="22273"/>
    <cellStyle name="Comma 2 4 4 4 6 2 2" xfId="31778"/>
    <cellStyle name="Comma 2 4 4 4 6 3" xfId="24649"/>
    <cellStyle name="Comma 2 4 4 4 6 3 2" xfId="34154"/>
    <cellStyle name="Comma 2 4 4 4 6 4" xfId="27026"/>
    <cellStyle name="Comma 2 4 4 4 6 4 2" xfId="36530"/>
    <cellStyle name="Comma 2 4 4 4 6 5" xfId="29402"/>
    <cellStyle name="Comma 2 4 4 4 7" xfId="20293"/>
    <cellStyle name="Comma 2 4 4 4 7 2" xfId="29798"/>
    <cellStyle name="Comma 2 4 4 4 8" xfId="22669"/>
    <cellStyle name="Comma 2 4 4 4 8 2" xfId="32174"/>
    <cellStyle name="Comma 2 4 4 4 9" xfId="25046"/>
    <cellStyle name="Comma 2 4 4 4 9 2" xfId="34550"/>
    <cellStyle name="Comma 2 4 4 5" xfId="18115"/>
    <cellStyle name="Comma 2 4 4 5 2" xfId="20491"/>
    <cellStyle name="Comma 2 4 4 5 2 2" xfId="29996"/>
    <cellStyle name="Comma 2 4 4 5 3" xfId="22867"/>
    <cellStyle name="Comma 2 4 4 5 3 2" xfId="32372"/>
    <cellStyle name="Comma 2 4 4 5 4" xfId="25244"/>
    <cellStyle name="Comma 2 4 4 5 4 2" xfId="34748"/>
    <cellStyle name="Comma 2 4 4 5 5" xfId="27620"/>
    <cellStyle name="Comma 2 4 4 6" xfId="18511"/>
    <cellStyle name="Comma 2 4 4 6 2" xfId="20887"/>
    <cellStyle name="Comma 2 4 4 6 2 2" xfId="30392"/>
    <cellStyle name="Comma 2 4 4 6 3" xfId="23263"/>
    <cellStyle name="Comma 2 4 4 6 3 2" xfId="32768"/>
    <cellStyle name="Comma 2 4 4 6 4" xfId="25640"/>
    <cellStyle name="Comma 2 4 4 6 4 2" xfId="35144"/>
    <cellStyle name="Comma 2 4 4 6 5" xfId="28016"/>
    <cellStyle name="Comma 2 4 4 7" xfId="18907"/>
    <cellStyle name="Comma 2 4 4 7 2" xfId="21283"/>
    <cellStyle name="Comma 2 4 4 7 2 2" xfId="30788"/>
    <cellStyle name="Comma 2 4 4 7 3" xfId="23659"/>
    <cellStyle name="Comma 2 4 4 7 3 2" xfId="33164"/>
    <cellStyle name="Comma 2 4 4 7 4" xfId="26036"/>
    <cellStyle name="Comma 2 4 4 7 4 2" xfId="35540"/>
    <cellStyle name="Comma 2 4 4 7 5" xfId="28412"/>
    <cellStyle name="Comma 2 4 4 8" xfId="19303"/>
    <cellStyle name="Comma 2 4 4 8 2" xfId="21679"/>
    <cellStyle name="Comma 2 4 4 8 2 2" xfId="31184"/>
    <cellStyle name="Comma 2 4 4 8 3" xfId="24055"/>
    <cellStyle name="Comma 2 4 4 8 3 2" xfId="33560"/>
    <cellStyle name="Comma 2 4 4 8 4" xfId="26432"/>
    <cellStyle name="Comma 2 4 4 8 4 2" xfId="35936"/>
    <cellStyle name="Comma 2 4 4 8 5" xfId="28808"/>
    <cellStyle name="Comma 2 4 4 9" xfId="19699"/>
    <cellStyle name="Comma 2 4 4 9 2" xfId="22075"/>
    <cellStyle name="Comma 2 4 4 9 2 2" xfId="31580"/>
    <cellStyle name="Comma 2 4 4 9 3" xfId="24451"/>
    <cellStyle name="Comma 2 4 4 9 3 2" xfId="33956"/>
    <cellStyle name="Comma 2 4 4 9 4" xfId="26828"/>
    <cellStyle name="Comma 2 4 4 9 4 2" xfId="36332"/>
    <cellStyle name="Comma 2 4 4 9 5" xfId="29204"/>
    <cellStyle name="Comma 2 4 5" xfId="5114"/>
    <cellStyle name="Comma 2 4 5 10" xfId="24870"/>
    <cellStyle name="Comma 2 4 5 10 2" xfId="34374"/>
    <cellStyle name="Comma 2 4 5 11" xfId="27246"/>
    <cellStyle name="Comma 2 4 5 2" xfId="14144"/>
    <cellStyle name="Comma 2 4 5 2 10" xfId="27444"/>
    <cellStyle name="Comma 2 4 5 2 2" xfId="18335"/>
    <cellStyle name="Comma 2 4 5 2 2 2" xfId="20711"/>
    <cellStyle name="Comma 2 4 5 2 2 2 2" xfId="30216"/>
    <cellStyle name="Comma 2 4 5 2 2 3" xfId="23087"/>
    <cellStyle name="Comma 2 4 5 2 2 3 2" xfId="32592"/>
    <cellStyle name="Comma 2 4 5 2 2 4" xfId="25464"/>
    <cellStyle name="Comma 2 4 5 2 2 4 2" xfId="34968"/>
    <cellStyle name="Comma 2 4 5 2 2 5" xfId="27840"/>
    <cellStyle name="Comma 2 4 5 2 3" xfId="18731"/>
    <cellStyle name="Comma 2 4 5 2 3 2" xfId="21107"/>
    <cellStyle name="Comma 2 4 5 2 3 2 2" xfId="30612"/>
    <cellStyle name="Comma 2 4 5 2 3 3" xfId="23483"/>
    <cellStyle name="Comma 2 4 5 2 3 3 2" xfId="32988"/>
    <cellStyle name="Comma 2 4 5 2 3 4" xfId="25860"/>
    <cellStyle name="Comma 2 4 5 2 3 4 2" xfId="35364"/>
    <cellStyle name="Comma 2 4 5 2 3 5" xfId="28236"/>
    <cellStyle name="Comma 2 4 5 2 4" xfId="19127"/>
    <cellStyle name="Comma 2 4 5 2 4 2" xfId="21503"/>
    <cellStyle name="Comma 2 4 5 2 4 2 2" xfId="31008"/>
    <cellStyle name="Comma 2 4 5 2 4 3" xfId="23879"/>
    <cellStyle name="Comma 2 4 5 2 4 3 2" xfId="33384"/>
    <cellStyle name="Comma 2 4 5 2 4 4" xfId="26256"/>
    <cellStyle name="Comma 2 4 5 2 4 4 2" xfId="35760"/>
    <cellStyle name="Comma 2 4 5 2 4 5" xfId="28632"/>
    <cellStyle name="Comma 2 4 5 2 5" xfId="19523"/>
    <cellStyle name="Comma 2 4 5 2 5 2" xfId="21899"/>
    <cellStyle name="Comma 2 4 5 2 5 2 2" xfId="31404"/>
    <cellStyle name="Comma 2 4 5 2 5 3" xfId="24275"/>
    <cellStyle name="Comma 2 4 5 2 5 3 2" xfId="33780"/>
    <cellStyle name="Comma 2 4 5 2 5 4" xfId="26652"/>
    <cellStyle name="Comma 2 4 5 2 5 4 2" xfId="36156"/>
    <cellStyle name="Comma 2 4 5 2 5 5" xfId="29028"/>
    <cellStyle name="Comma 2 4 5 2 6" xfId="19919"/>
    <cellStyle name="Comma 2 4 5 2 6 2" xfId="22295"/>
    <cellStyle name="Comma 2 4 5 2 6 2 2" xfId="31800"/>
    <cellStyle name="Comma 2 4 5 2 6 3" xfId="24671"/>
    <cellStyle name="Comma 2 4 5 2 6 3 2" xfId="34176"/>
    <cellStyle name="Comma 2 4 5 2 6 4" xfId="27048"/>
    <cellStyle name="Comma 2 4 5 2 6 4 2" xfId="36552"/>
    <cellStyle name="Comma 2 4 5 2 6 5" xfId="29424"/>
    <cellStyle name="Comma 2 4 5 2 7" xfId="20315"/>
    <cellStyle name="Comma 2 4 5 2 7 2" xfId="29820"/>
    <cellStyle name="Comma 2 4 5 2 8" xfId="22691"/>
    <cellStyle name="Comma 2 4 5 2 8 2" xfId="32196"/>
    <cellStyle name="Comma 2 4 5 2 9" xfId="25068"/>
    <cellStyle name="Comma 2 4 5 2 9 2" xfId="34572"/>
    <cellStyle name="Comma 2 4 5 3" xfId="18137"/>
    <cellStyle name="Comma 2 4 5 3 2" xfId="20513"/>
    <cellStyle name="Comma 2 4 5 3 2 2" xfId="30018"/>
    <cellStyle name="Comma 2 4 5 3 3" xfId="22889"/>
    <cellStyle name="Comma 2 4 5 3 3 2" xfId="32394"/>
    <cellStyle name="Comma 2 4 5 3 4" xfId="25266"/>
    <cellStyle name="Comma 2 4 5 3 4 2" xfId="34770"/>
    <cellStyle name="Comma 2 4 5 3 5" xfId="27642"/>
    <cellStyle name="Comma 2 4 5 4" xfId="18533"/>
    <cellStyle name="Comma 2 4 5 4 2" xfId="20909"/>
    <cellStyle name="Comma 2 4 5 4 2 2" xfId="30414"/>
    <cellStyle name="Comma 2 4 5 4 3" xfId="23285"/>
    <cellStyle name="Comma 2 4 5 4 3 2" xfId="32790"/>
    <cellStyle name="Comma 2 4 5 4 4" xfId="25662"/>
    <cellStyle name="Comma 2 4 5 4 4 2" xfId="35166"/>
    <cellStyle name="Comma 2 4 5 4 5" xfId="28038"/>
    <cellStyle name="Comma 2 4 5 5" xfId="18929"/>
    <cellStyle name="Comma 2 4 5 5 2" xfId="21305"/>
    <cellStyle name="Comma 2 4 5 5 2 2" xfId="30810"/>
    <cellStyle name="Comma 2 4 5 5 3" xfId="23681"/>
    <cellStyle name="Comma 2 4 5 5 3 2" xfId="33186"/>
    <cellStyle name="Comma 2 4 5 5 4" xfId="26058"/>
    <cellStyle name="Comma 2 4 5 5 4 2" xfId="35562"/>
    <cellStyle name="Comma 2 4 5 5 5" xfId="28434"/>
    <cellStyle name="Comma 2 4 5 6" xfId="19325"/>
    <cellStyle name="Comma 2 4 5 6 2" xfId="21701"/>
    <cellStyle name="Comma 2 4 5 6 2 2" xfId="31206"/>
    <cellStyle name="Comma 2 4 5 6 3" xfId="24077"/>
    <cellStyle name="Comma 2 4 5 6 3 2" xfId="33582"/>
    <cellStyle name="Comma 2 4 5 6 4" xfId="26454"/>
    <cellStyle name="Comma 2 4 5 6 4 2" xfId="35958"/>
    <cellStyle name="Comma 2 4 5 6 5" xfId="28830"/>
    <cellStyle name="Comma 2 4 5 7" xfId="19721"/>
    <cellStyle name="Comma 2 4 5 7 2" xfId="22097"/>
    <cellStyle name="Comma 2 4 5 7 2 2" xfId="31602"/>
    <cellStyle name="Comma 2 4 5 7 3" xfId="24473"/>
    <cellStyle name="Comma 2 4 5 7 3 2" xfId="33978"/>
    <cellStyle name="Comma 2 4 5 7 4" xfId="26850"/>
    <cellStyle name="Comma 2 4 5 7 4 2" xfId="36354"/>
    <cellStyle name="Comma 2 4 5 7 5" xfId="29226"/>
    <cellStyle name="Comma 2 4 5 8" xfId="20117"/>
    <cellStyle name="Comma 2 4 5 8 2" xfId="29622"/>
    <cellStyle name="Comma 2 4 5 9" xfId="22493"/>
    <cellStyle name="Comma 2 4 5 9 2" xfId="31998"/>
    <cellStyle name="Comma 2 4 6" xfId="8975"/>
    <cellStyle name="Comma 2 4 6 10" xfId="24936"/>
    <cellStyle name="Comma 2 4 6 10 2" xfId="34440"/>
    <cellStyle name="Comma 2 4 6 11" xfId="27312"/>
    <cellStyle name="Comma 2 4 6 2" xfId="18005"/>
    <cellStyle name="Comma 2 4 6 2 10" xfId="27510"/>
    <cellStyle name="Comma 2 4 6 2 2" xfId="18401"/>
    <cellStyle name="Comma 2 4 6 2 2 2" xfId="20777"/>
    <cellStyle name="Comma 2 4 6 2 2 2 2" xfId="30282"/>
    <cellStyle name="Comma 2 4 6 2 2 3" xfId="23153"/>
    <cellStyle name="Comma 2 4 6 2 2 3 2" xfId="32658"/>
    <cellStyle name="Comma 2 4 6 2 2 4" xfId="25530"/>
    <cellStyle name="Comma 2 4 6 2 2 4 2" xfId="35034"/>
    <cellStyle name="Comma 2 4 6 2 2 5" xfId="27906"/>
    <cellStyle name="Comma 2 4 6 2 3" xfId="18797"/>
    <cellStyle name="Comma 2 4 6 2 3 2" xfId="21173"/>
    <cellStyle name="Comma 2 4 6 2 3 2 2" xfId="30678"/>
    <cellStyle name="Comma 2 4 6 2 3 3" xfId="23549"/>
    <cellStyle name="Comma 2 4 6 2 3 3 2" xfId="33054"/>
    <cellStyle name="Comma 2 4 6 2 3 4" xfId="25926"/>
    <cellStyle name="Comma 2 4 6 2 3 4 2" xfId="35430"/>
    <cellStyle name="Comma 2 4 6 2 3 5" xfId="28302"/>
    <cellStyle name="Comma 2 4 6 2 4" xfId="19193"/>
    <cellStyle name="Comma 2 4 6 2 4 2" xfId="21569"/>
    <cellStyle name="Comma 2 4 6 2 4 2 2" xfId="31074"/>
    <cellStyle name="Comma 2 4 6 2 4 3" xfId="23945"/>
    <cellStyle name="Comma 2 4 6 2 4 3 2" xfId="33450"/>
    <cellStyle name="Comma 2 4 6 2 4 4" xfId="26322"/>
    <cellStyle name="Comma 2 4 6 2 4 4 2" xfId="35826"/>
    <cellStyle name="Comma 2 4 6 2 4 5" xfId="28698"/>
    <cellStyle name="Comma 2 4 6 2 5" xfId="19589"/>
    <cellStyle name="Comma 2 4 6 2 5 2" xfId="21965"/>
    <cellStyle name="Comma 2 4 6 2 5 2 2" xfId="31470"/>
    <cellStyle name="Comma 2 4 6 2 5 3" xfId="24341"/>
    <cellStyle name="Comma 2 4 6 2 5 3 2" xfId="33846"/>
    <cellStyle name="Comma 2 4 6 2 5 4" xfId="26718"/>
    <cellStyle name="Comma 2 4 6 2 5 4 2" xfId="36222"/>
    <cellStyle name="Comma 2 4 6 2 5 5" xfId="29094"/>
    <cellStyle name="Comma 2 4 6 2 6" xfId="19985"/>
    <cellStyle name="Comma 2 4 6 2 6 2" xfId="22361"/>
    <cellStyle name="Comma 2 4 6 2 6 2 2" xfId="31866"/>
    <cellStyle name="Comma 2 4 6 2 6 3" xfId="24737"/>
    <cellStyle name="Comma 2 4 6 2 6 3 2" xfId="34242"/>
    <cellStyle name="Comma 2 4 6 2 6 4" xfId="27114"/>
    <cellStyle name="Comma 2 4 6 2 6 4 2" xfId="36618"/>
    <cellStyle name="Comma 2 4 6 2 6 5" xfId="29490"/>
    <cellStyle name="Comma 2 4 6 2 7" xfId="20381"/>
    <cellStyle name="Comma 2 4 6 2 7 2" xfId="29886"/>
    <cellStyle name="Comma 2 4 6 2 8" xfId="22757"/>
    <cellStyle name="Comma 2 4 6 2 8 2" xfId="32262"/>
    <cellStyle name="Comma 2 4 6 2 9" xfId="25134"/>
    <cellStyle name="Comma 2 4 6 2 9 2" xfId="34638"/>
    <cellStyle name="Comma 2 4 6 3" xfId="18203"/>
    <cellStyle name="Comma 2 4 6 3 2" xfId="20579"/>
    <cellStyle name="Comma 2 4 6 3 2 2" xfId="30084"/>
    <cellStyle name="Comma 2 4 6 3 3" xfId="22955"/>
    <cellStyle name="Comma 2 4 6 3 3 2" xfId="32460"/>
    <cellStyle name="Comma 2 4 6 3 4" xfId="25332"/>
    <cellStyle name="Comma 2 4 6 3 4 2" xfId="34836"/>
    <cellStyle name="Comma 2 4 6 3 5" xfId="27708"/>
    <cellStyle name="Comma 2 4 6 4" xfId="18599"/>
    <cellStyle name="Comma 2 4 6 4 2" xfId="20975"/>
    <cellStyle name="Comma 2 4 6 4 2 2" xfId="30480"/>
    <cellStyle name="Comma 2 4 6 4 3" xfId="23351"/>
    <cellStyle name="Comma 2 4 6 4 3 2" xfId="32856"/>
    <cellStyle name="Comma 2 4 6 4 4" xfId="25728"/>
    <cellStyle name="Comma 2 4 6 4 4 2" xfId="35232"/>
    <cellStyle name="Comma 2 4 6 4 5" xfId="28104"/>
    <cellStyle name="Comma 2 4 6 5" xfId="18995"/>
    <cellStyle name="Comma 2 4 6 5 2" xfId="21371"/>
    <cellStyle name="Comma 2 4 6 5 2 2" xfId="30876"/>
    <cellStyle name="Comma 2 4 6 5 3" xfId="23747"/>
    <cellStyle name="Comma 2 4 6 5 3 2" xfId="33252"/>
    <cellStyle name="Comma 2 4 6 5 4" xfId="26124"/>
    <cellStyle name="Comma 2 4 6 5 4 2" xfId="35628"/>
    <cellStyle name="Comma 2 4 6 5 5" xfId="28500"/>
    <cellStyle name="Comma 2 4 6 6" xfId="19391"/>
    <cellStyle name="Comma 2 4 6 6 2" xfId="21767"/>
    <cellStyle name="Comma 2 4 6 6 2 2" xfId="31272"/>
    <cellStyle name="Comma 2 4 6 6 3" xfId="24143"/>
    <cellStyle name="Comma 2 4 6 6 3 2" xfId="33648"/>
    <cellStyle name="Comma 2 4 6 6 4" xfId="26520"/>
    <cellStyle name="Comma 2 4 6 6 4 2" xfId="36024"/>
    <cellStyle name="Comma 2 4 6 6 5" xfId="28896"/>
    <cellStyle name="Comma 2 4 6 7" xfId="19787"/>
    <cellStyle name="Comma 2 4 6 7 2" xfId="22163"/>
    <cellStyle name="Comma 2 4 6 7 2 2" xfId="31668"/>
    <cellStyle name="Comma 2 4 6 7 3" xfId="24539"/>
    <cellStyle name="Comma 2 4 6 7 3 2" xfId="34044"/>
    <cellStyle name="Comma 2 4 6 7 4" xfId="26916"/>
    <cellStyle name="Comma 2 4 6 7 4 2" xfId="36420"/>
    <cellStyle name="Comma 2 4 6 7 5" xfId="29292"/>
    <cellStyle name="Comma 2 4 6 8" xfId="20183"/>
    <cellStyle name="Comma 2 4 6 8 2" xfId="29688"/>
    <cellStyle name="Comma 2 4 6 9" xfId="22559"/>
    <cellStyle name="Comma 2 4 6 9 2" xfId="32064"/>
    <cellStyle name="Comma 2 4 7" xfId="9662"/>
    <cellStyle name="Comma 2 4 7 10" xfId="27378"/>
    <cellStyle name="Comma 2 4 7 2" xfId="18269"/>
    <cellStyle name="Comma 2 4 7 2 2" xfId="20645"/>
    <cellStyle name="Comma 2 4 7 2 2 2" xfId="30150"/>
    <cellStyle name="Comma 2 4 7 2 3" xfId="23021"/>
    <cellStyle name="Comma 2 4 7 2 3 2" xfId="32526"/>
    <cellStyle name="Comma 2 4 7 2 4" xfId="25398"/>
    <cellStyle name="Comma 2 4 7 2 4 2" xfId="34902"/>
    <cellStyle name="Comma 2 4 7 2 5" xfId="27774"/>
    <cellStyle name="Comma 2 4 7 3" xfId="18665"/>
    <cellStyle name="Comma 2 4 7 3 2" xfId="21041"/>
    <cellStyle name="Comma 2 4 7 3 2 2" xfId="30546"/>
    <cellStyle name="Comma 2 4 7 3 3" xfId="23417"/>
    <cellStyle name="Comma 2 4 7 3 3 2" xfId="32922"/>
    <cellStyle name="Comma 2 4 7 3 4" xfId="25794"/>
    <cellStyle name="Comma 2 4 7 3 4 2" xfId="35298"/>
    <cellStyle name="Comma 2 4 7 3 5" xfId="28170"/>
    <cellStyle name="Comma 2 4 7 4" xfId="19061"/>
    <cellStyle name="Comma 2 4 7 4 2" xfId="21437"/>
    <cellStyle name="Comma 2 4 7 4 2 2" xfId="30942"/>
    <cellStyle name="Comma 2 4 7 4 3" xfId="23813"/>
    <cellStyle name="Comma 2 4 7 4 3 2" xfId="33318"/>
    <cellStyle name="Comma 2 4 7 4 4" xfId="26190"/>
    <cellStyle name="Comma 2 4 7 4 4 2" xfId="35694"/>
    <cellStyle name="Comma 2 4 7 4 5" xfId="28566"/>
    <cellStyle name="Comma 2 4 7 5" xfId="19457"/>
    <cellStyle name="Comma 2 4 7 5 2" xfId="21833"/>
    <cellStyle name="Comma 2 4 7 5 2 2" xfId="31338"/>
    <cellStyle name="Comma 2 4 7 5 3" xfId="24209"/>
    <cellStyle name="Comma 2 4 7 5 3 2" xfId="33714"/>
    <cellStyle name="Comma 2 4 7 5 4" xfId="26586"/>
    <cellStyle name="Comma 2 4 7 5 4 2" xfId="36090"/>
    <cellStyle name="Comma 2 4 7 5 5" xfId="28962"/>
    <cellStyle name="Comma 2 4 7 6" xfId="19853"/>
    <cellStyle name="Comma 2 4 7 6 2" xfId="22229"/>
    <cellStyle name="Comma 2 4 7 6 2 2" xfId="31734"/>
    <cellStyle name="Comma 2 4 7 6 3" xfId="24605"/>
    <cellStyle name="Comma 2 4 7 6 3 2" xfId="34110"/>
    <cellStyle name="Comma 2 4 7 6 4" xfId="26982"/>
    <cellStyle name="Comma 2 4 7 6 4 2" xfId="36486"/>
    <cellStyle name="Comma 2 4 7 6 5" xfId="29358"/>
    <cellStyle name="Comma 2 4 7 7" xfId="20249"/>
    <cellStyle name="Comma 2 4 7 7 2" xfId="29754"/>
    <cellStyle name="Comma 2 4 7 8" xfId="22625"/>
    <cellStyle name="Comma 2 4 7 8 2" xfId="32130"/>
    <cellStyle name="Comma 2 4 7 9" xfId="25002"/>
    <cellStyle name="Comma 2 4 7 9 2" xfId="34506"/>
    <cellStyle name="Comma 2 4 8" xfId="18071"/>
    <cellStyle name="Comma 2 4 8 2" xfId="20447"/>
    <cellStyle name="Comma 2 4 8 2 2" xfId="29952"/>
    <cellStyle name="Comma 2 4 8 3" xfId="22823"/>
    <cellStyle name="Comma 2 4 8 3 2" xfId="32328"/>
    <cellStyle name="Comma 2 4 8 4" xfId="25200"/>
    <cellStyle name="Comma 2 4 8 4 2" xfId="34704"/>
    <cellStyle name="Comma 2 4 8 5" xfId="27576"/>
    <cellStyle name="Comma 2 4 9" xfId="18467"/>
    <cellStyle name="Comma 2 4 9 2" xfId="20843"/>
    <cellStyle name="Comma 2 4 9 2 2" xfId="30348"/>
    <cellStyle name="Comma 2 4 9 3" xfId="23219"/>
    <cellStyle name="Comma 2 4 9 3 2" xfId="32724"/>
    <cellStyle name="Comma 2 4 9 4" xfId="25596"/>
    <cellStyle name="Comma 2 4 9 4 2" xfId="35100"/>
    <cellStyle name="Comma 2 4 9 5" xfId="27972"/>
    <cellStyle name="Comma 2 5" xfId="819"/>
    <cellStyle name="Comma 2 5 10" xfId="18866"/>
    <cellStyle name="Comma 2 5 10 2" xfId="21242"/>
    <cellStyle name="Comma 2 5 10 2 2" xfId="30747"/>
    <cellStyle name="Comma 2 5 10 3" xfId="23618"/>
    <cellStyle name="Comma 2 5 10 3 2" xfId="33123"/>
    <cellStyle name="Comma 2 5 10 4" xfId="25995"/>
    <cellStyle name="Comma 2 5 10 4 2" xfId="35499"/>
    <cellStyle name="Comma 2 5 10 5" xfId="28371"/>
    <cellStyle name="Comma 2 5 11" xfId="19262"/>
    <cellStyle name="Comma 2 5 11 2" xfId="21638"/>
    <cellStyle name="Comma 2 5 11 2 2" xfId="31143"/>
    <cellStyle name="Comma 2 5 11 3" xfId="24014"/>
    <cellStyle name="Comma 2 5 11 3 2" xfId="33519"/>
    <cellStyle name="Comma 2 5 11 4" xfId="26391"/>
    <cellStyle name="Comma 2 5 11 4 2" xfId="35895"/>
    <cellStyle name="Comma 2 5 11 5" xfId="28767"/>
    <cellStyle name="Comma 2 5 12" xfId="19658"/>
    <cellStyle name="Comma 2 5 12 2" xfId="22034"/>
    <cellStyle name="Comma 2 5 12 2 2" xfId="31539"/>
    <cellStyle name="Comma 2 5 12 3" xfId="24410"/>
    <cellStyle name="Comma 2 5 12 3 2" xfId="33915"/>
    <cellStyle name="Comma 2 5 12 4" xfId="26787"/>
    <cellStyle name="Comma 2 5 12 4 2" xfId="36291"/>
    <cellStyle name="Comma 2 5 12 5" xfId="29163"/>
    <cellStyle name="Comma 2 5 13" xfId="20054"/>
    <cellStyle name="Comma 2 5 13 2" xfId="29559"/>
    <cellStyle name="Comma 2 5 14" xfId="22430"/>
    <cellStyle name="Comma 2 5 14 2" xfId="31935"/>
    <cellStyle name="Comma 2 5 15" xfId="24807"/>
    <cellStyle name="Comma 2 5 15 2" xfId="34311"/>
    <cellStyle name="Comma 2 5 16" xfId="27183"/>
    <cellStyle name="Comma 2 5 2" xfId="1497"/>
    <cellStyle name="Comma 2 5 2 10" xfId="19273"/>
    <cellStyle name="Comma 2 5 2 10 2" xfId="21649"/>
    <cellStyle name="Comma 2 5 2 10 2 2" xfId="31154"/>
    <cellStyle name="Comma 2 5 2 10 3" xfId="24025"/>
    <cellStyle name="Comma 2 5 2 10 3 2" xfId="33530"/>
    <cellStyle name="Comma 2 5 2 10 4" xfId="26402"/>
    <cellStyle name="Comma 2 5 2 10 4 2" xfId="35906"/>
    <cellStyle name="Comma 2 5 2 10 5" xfId="28778"/>
    <cellStyle name="Comma 2 5 2 11" xfId="19669"/>
    <cellStyle name="Comma 2 5 2 11 2" xfId="22045"/>
    <cellStyle name="Comma 2 5 2 11 2 2" xfId="31550"/>
    <cellStyle name="Comma 2 5 2 11 3" xfId="24421"/>
    <cellStyle name="Comma 2 5 2 11 3 2" xfId="33926"/>
    <cellStyle name="Comma 2 5 2 11 4" xfId="26798"/>
    <cellStyle name="Comma 2 5 2 11 4 2" xfId="36302"/>
    <cellStyle name="Comma 2 5 2 11 5" xfId="29174"/>
    <cellStyle name="Comma 2 5 2 12" xfId="20065"/>
    <cellStyle name="Comma 2 5 2 12 2" xfId="29570"/>
    <cellStyle name="Comma 2 5 2 13" xfId="22441"/>
    <cellStyle name="Comma 2 5 2 13 2" xfId="31946"/>
    <cellStyle name="Comma 2 5 2 14" xfId="24818"/>
    <cellStyle name="Comma 2 5 2 14 2" xfId="34322"/>
    <cellStyle name="Comma 2 5 2 15" xfId="27194"/>
    <cellStyle name="Comma 2 5 2 2" xfId="2991"/>
    <cellStyle name="Comma 2 5 2 2 10" xfId="20087"/>
    <cellStyle name="Comma 2 5 2 2 10 2" xfId="29592"/>
    <cellStyle name="Comma 2 5 2 2 11" xfId="22463"/>
    <cellStyle name="Comma 2 5 2 2 11 2" xfId="31968"/>
    <cellStyle name="Comma 2 5 2 2 12" xfId="24840"/>
    <cellStyle name="Comma 2 5 2 2 12 2" xfId="34344"/>
    <cellStyle name="Comma 2 5 2 2 13" xfId="27216"/>
    <cellStyle name="Comma 2 5 2 2 2" xfId="7473"/>
    <cellStyle name="Comma 2 5 2 2 2 10" xfId="24906"/>
    <cellStyle name="Comma 2 5 2 2 2 10 2" xfId="34410"/>
    <cellStyle name="Comma 2 5 2 2 2 11" xfId="27282"/>
    <cellStyle name="Comma 2 5 2 2 2 2" xfId="16503"/>
    <cellStyle name="Comma 2 5 2 2 2 2 10" xfId="27480"/>
    <cellStyle name="Comma 2 5 2 2 2 2 2" xfId="18371"/>
    <cellStyle name="Comma 2 5 2 2 2 2 2 2" xfId="20747"/>
    <cellStyle name="Comma 2 5 2 2 2 2 2 2 2" xfId="30252"/>
    <cellStyle name="Comma 2 5 2 2 2 2 2 3" xfId="23123"/>
    <cellStyle name="Comma 2 5 2 2 2 2 2 3 2" xfId="32628"/>
    <cellStyle name="Comma 2 5 2 2 2 2 2 4" xfId="25500"/>
    <cellStyle name="Comma 2 5 2 2 2 2 2 4 2" xfId="35004"/>
    <cellStyle name="Comma 2 5 2 2 2 2 2 5" xfId="27876"/>
    <cellStyle name="Comma 2 5 2 2 2 2 3" xfId="18767"/>
    <cellStyle name="Comma 2 5 2 2 2 2 3 2" xfId="21143"/>
    <cellStyle name="Comma 2 5 2 2 2 2 3 2 2" xfId="30648"/>
    <cellStyle name="Comma 2 5 2 2 2 2 3 3" xfId="23519"/>
    <cellStyle name="Comma 2 5 2 2 2 2 3 3 2" xfId="33024"/>
    <cellStyle name="Comma 2 5 2 2 2 2 3 4" xfId="25896"/>
    <cellStyle name="Comma 2 5 2 2 2 2 3 4 2" xfId="35400"/>
    <cellStyle name="Comma 2 5 2 2 2 2 3 5" xfId="28272"/>
    <cellStyle name="Comma 2 5 2 2 2 2 4" xfId="19163"/>
    <cellStyle name="Comma 2 5 2 2 2 2 4 2" xfId="21539"/>
    <cellStyle name="Comma 2 5 2 2 2 2 4 2 2" xfId="31044"/>
    <cellStyle name="Comma 2 5 2 2 2 2 4 3" xfId="23915"/>
    <cellStyle name="Comma 2 5 2 2 2 2 4 3 2" xfId="33420"/>
    <cellStyle name="Comma 2 5 2 2 2 2 4 4" xfId="26292"/>
    <cellStyle name="Comma 2 5 2 2 2 2 4 4 2" xfId="35796"/>
    <cellStyle name="Comma 2 5 2 2 2 2 4 5" xfId="28668"/>
    <cellStyle name="Comma 2 5 2 2 2 2 5" xfId="19559"/>
    <cellStyle name="Comma 2 5 2 2 2 2 5 2" xfId="21935"/>
    <cellStyle name="Comma 2 5 2 2 2 2 5 2 2" xfId="31440"/>
    <cellStyle name="Comma 2 5 2 2 2 2 5 3" xfId="24311"/>
    <cellStyle name="Comma 2 5 2 2 2 2 5 3 2" xfId="33816"/>
    <cellStyle name="Comma 2 5 2 2 2 2 5 4" xfId="26688"/>
    <cellStyle name="Comma 2 5 2 2 2 2 5 4 2" xfId="36192"/>
    <cellStyle name="Comma 2 5 2 2 2 2 5 5" xfId="29064"/>
    <cellStyle name="Comma 2 5 2 2 2 2 6" xfId="19955"/>
    <cellStyle name="Comma 2 5 2 2 2 2 6 2" xfId="22331"/>
    <cellStyle name="Comma 2 5 2 2 2 2 6 2 2" xfId="31836"/>
    <cellStyle name="Comma 2 5 2 2 2 2 6 3" xfId="24707"/>
    <cellStyle name="Comma 2 5 2 2 2 2 6 3 2" xfId="34212"/>
    <cellStyle name="Comma 2 5 2 2 2 2 6 4" xfId="27084"/>
    <cellStyle name="Comma 2 5 2 2 2 2 6 4 2" xfId="36588"/>
    <cellStyle name="Comma 2 5 2 2 2 2 6 5" xfId="29460"/>
    <cellStyle name="Comma 2 5 2 2 2 2 7" xfId="20351"/>
    <cellStyle name="Comma 2 5 2 2 2 2 7 2" xfId="29856"/>
    <cellStyle name="Comma 2 5 2 2 2 2 8" xfId="22727"/>
    <cellStyle name="Comma 2 5 2 2 2 2 8 2" xfId="32232"/>
    <cellStyle name="Comma 2 5 2 2 2 2 9" xfId="25104"/>
    <cellStyle name="Comma 2 5 2 2 2 2 9 2" xfId="34608"/>
    <cellStyle name="Comma 2 5 2 2 2 3" xfId="18173"/>
    <cellStyle name="Comma 2 5 2 2 2 3 2" xfId="20549"/>
    <cellStyle name="Comma 2 5 2 2 2 3 2 2" xfId="30054"/>
    <cellStyle name="Comma 2 5 2 2 2 3 3" xfId="22925"/>
    <cellStyle name="Comma 2 5 2 2 2 3 3 2" xfId="32430"/>
    <cellStyle name="Comma 2 5 2 2 2 3 4" xfId="25302"/>
    <cellStyle name="Comma 2 5 2 2 2 3 4 2" xfId="34806"/>
    <cellStyle name="Comma 2 5 2 2 2 3 5" xfId="27678"/>
    <cellStyle name="Comma 2 5 2 2 2 4" xfId="18569"/>
    <cellStyle name="Comma 2 5 2 2 2 4 2" xfId="20945"/>
    <cellStyle name="Comma 2 5 2 2 2 4 2 2" xfId="30450"/>
    <cellStyle name="Comma 2 5 2 2 2 4 3" xfId="23321"/>
    <cellStyle name="Comma 2 5 2 2 2 4 3 2" xfId="32826"/>
    <cellStyle name="Comma 2 5 2 2 2 4 4" xfId="25698"/>
    <cellStyle name="Comma 2 5 2 2 2 4 4 2" xfId="35202"/>
    <cellStyle name="Comma 2 5 2 2 2 4 5" xfId="28074"/>
    <cellStyle name="Comma 2 5 2 2 2 5" xfId="18965"/>
    <cellStyle name="Comma 2 5 2 2 2 5 2" xfId="21341"/>
    <cellStyle name="Comma 2 5 2 2 2 5 2 2" xfId="30846"/>
    <cellStyle name="Comma 2 5 2 2 2 5 3" xfId="23717"/>
    <cellStyle name="Comma 2 5 2 2 2 5 3 2" xfId="33222"/>
    <cellStyle name="Comma 2 5 2 2 2 5 4" xfId="26094"/>
    <cellStyle name="Comma 2 5 2 2 2 5 4 2" xfId="35598"/>
    <cellStyle name="Comma 2 5 2 2 2 5 5" xfId="28470"/>
    <cellStyle name="Comma 2 5 2 2 2 6" xfId="19361"/>
    <cellStyle name="Comma 2 5 2 2 2 6 2" xfId="21737"/>
    <cellStyle name="Comma 2 5 2 2 2 6 2 2" xfId="31242"/>
    <cellStyle name="Comma 2 5 2 2 2 6 3" xfId="24113"/>
    <cellStyle name="Comma 2 5 2 2 2 6 3 2" xfId="33618"/>
    <cellStyle name="Comma 2 5 2 2 2 6 4" xfId="26490"/>
    <cellStyle name="Comma 2 5 2 2 2 6 4 2" xfId="35994"/>
    <cellStyle name="Comma 2 5 2 2 2 6 5" xfId="28866"/>
    <cellStyle name="Comma 2 5 2 2 2 7" xfId="19757"/>
    <cellStyle name="Comma 2 5 2 2 2 7 2" xfId="22133"/>
    <cellStyle name="Comma 2 5 2 2 2 7 2 2" xfId="31638"/>
    <cellStyle name="Comma 2 5 2 2 2 7 3" xfId="24509"/>
    <cellStyle name="Comma 2 5 2 2 2 7 3 2" xfId="34014"/>
    <cellStyle name="Comma 2 5 2 2 2 7 4" xfId="26886"/>
    <cellStyle name="Comma 2 5 2 2 2 7 4 2" xfId="36390"/>
    <cellStyle name="Comma 2 5 2 2 2 7 5" xfId="29262"/>
    <cellStyle name="Comma 2 5 2 2 2 8" xfId="20153"/>
    <cellStyle name="Comma 2 5 2 2 2 8 2" xfId="29658"/>
    <cellStyle name="Comma 2 5 2 2 2 9" xfId="22529"/>
    <cellStyle name="Comma 2 5 2 2 2 9 2" xfId="32034"/>
    <cellStyle name="Comma 2 5 2 2 3" xfId="9011"/>
    <cellStyle name="Comma 2 5 2 2 3 10" xfId="24972"/>
    <cellStyle name="Comma 2 5 2 2 3 10 2" xfId="34476"/>
    <cellStyle name="Comma 2 5 2 2 3 11" xfId="27348"/>
    <cellStyle name="Comma 2 5 2 2 3 2" xfId="18041"/>
    <cellStyle name="Comma 2 5 2 2 3 2 10" xfId="27546"/>
    <cellStyle name="Comma 2 5 2 2 3 2 2" xfId="18437"/>
    <cellStyle name="Comma 2 5 2 2 3 2 2 2" xfId="20813"/>
    <cellStyle name="Comma 2 5 2 2 3 2 2 2 2" xfId="30318"/>
    <cellStyle name="Comma 2 5 2 2 3 2 2 3" xfId="23189"/>
    <cellStyle name="Comma 2 5 2 2 3 2 2 3 2" xfId="32694"/>
    <cellStyle name="Comma 2 5 2 2 3 2 2 4" xfId="25566"/>
    <cellStyle name="Comma 2 5 2 2 3 2 2 4 2" xfId="35070"/>
    <cellStyle name="Comma 2 5 2 2 3 2 2 5" xfId="27942"/>
    <cellStyle name="Comma 2 5 2 2 3 2 3" xfId="18833"/>
    <cellStyle name="Comma 2 5 2 2 3 2 3 2" xfId="21209"/>
    <cellStyle name="Comma 2 5 2 2 3 2 3 2 2" xfId="30714"/>
    <cellStyle name="Comma 2 5 2 2 3 2 3 3" xfId="23585"/>
    <cellStyle name="Comma 2 5 2 2 3 2 3 3 2" xfId="33090"/>
    <cellStyle name="Comma 2 5 2 2 3 2 3 4" xfId="25962"/>
    <cellStyle name="Comma 2 5 2 2 3 2 3 4 2" xfId="35466"/>
    <cellStyle name="Comma 2 5 2 2 3 2 3 5" xfId="28338"/>
    <cellStyle name="Comma 2 5 2 2 3 2 4" xfId="19229"/>
    <cellStyle name="Comma 2 5 2 2 3 2 4 2" xfId="21605"/>
    <cellStyle name="Comma 2 5 2 2 3 2 4 2 2" xfId="31110"/>
    <cellStyle name="Comma 2 5 2 2 3 2 4 3" xfId="23981"/>
    <cellStyle name="Comma 2 5 2 2 3 2 4 3 2" xfId="33486"/>
    <cellStyle name="Comma 2 5 2 2 3 2 4 4" xfId="26358"/>
    <cellStyle name="Comma 2 5 2 2 3 2 4 4 2" xfId="35862"/>
    <cellStyle name="Comma 2 5 2 2 3 2 4 5" xfId="28734"/>
    <cellStyle name="Comma 2 5 2 2 3 2 5" xfId="19625"/>
    <cellStyle name="Comma 2 5 2 2 3 2 5 2" xfId="22001"/>
    <cellStyle name="Comma 2 5 2 2 3 2 5 2 2" xfId="31506"/>
    <cellStyle name="Comma 2 5 2 2 3 2 5 3" xfId="24377"/>
    <cellStyle name="Comma 2 5 2 2 3 2 5 3 2" xfId="33882"/>
    <cellStyle name="Comma 2 5 2 2 3 2 5 4" xfId="26754"/>
    <cellStyle name="Comma 2 5 2 2 3 2 5 4 2" xfId="36258"/>
    <cellStyle name="Comma 2 5 2 2 3 2 5 5" xfId="29130"/>
    <cellStyle name="Comma 2 5 2 2 3 2 6" xfId="20021"/>
    <cellStyle name="Comma 2 5 2 2 3 2 6 2" xfId="22397"/>
    <cellStyle name="Comma 2 5 2 2 3 2 6 2 2" xfId="31902"/>
    <cellStyle name="Comma 2 5 2 2 3 2 6 3" xfId="24773"/>
    <cellStyle name="Comma 2 5 2 2 3 2 6 3 2" xfId="34278"/>
    <cellStyle name="Comma 2 5 2 2 3 2 6 4" xfId="27150"/>
    <cellStyle name="Comma 2 5 2 2 3 2 6 4 2" xfId="36654"/>
    <cellStyle name="Comma 2 5 2 2 3 2 6 5" xfId="29526"/>
    <cellStyle name="Comma 2 5 2 2 3 2 7" xfId="20417"/>
    <cellStyle name="Comma 2 5 2 2 3 2 7 2" xfId="29922"/>
    <cellStyle name="Comma 2 5 2 2 3 2 8" xfId="22793"/>
    <cellStyle name="Comma 2 5 2 2 3 2 8 2" xfId="32298"/>
    <cellStyle name="Comma 2 5 2 2 3 2 9" xfId="25170"/>
    <cellStyle name="Comma 2 5 2 2 3 2 9 2" xfId="34674"/>
    <cellStyle name="Comma 2 5 2 2 3 3" xfId="18239"/>
    <cellStyle name="Comma 2 5 2 2 3 3 2" xfId="20615"/>
    <cellStyle name="Comma 2 5 2 2 3 3 2 2" xfId="30120"/>
    <cellStyle name="Comma 2 5 2 2 3 3 3" xfId="22991"/>
    <cellStyle name="Comma 2 5 2 2 3 3 3 2" xfId="32496"/>
    <cellStyle name="Comma 2 5 2 2 3 3 4" xfId="25368"/>
    <cellStyle name="Comma 2 5 2 2 3 3 4 2" xfId="34872"/>
    <cellStyle name="Comma 2 5 2 2 3 3 5" xfId="27744"/>
    <cellStyle name="Comma 2 5 2 2 3 4" xfId="18635"/>
    <cellStyle name="Comma 2 5 2 2 3 4 2" xfId="21011"/>
    <cellStyle name="Comma 2 5 2 2 3 4 2 2" xfId="30516"/>
    <cellStyle name="Comma 2 5 2 2 3 4 3" xfId="23387"/>
    <cellStyle name="Comma 2 5 2 2 3 4 3 2" xfId="32892"/>
    <cellStyle name="Comma 2 5 2 2 3 4 4" xfId="25764"/>
    <cellStyle name="Comma 2 5 2 2 3 4 4 2" xfId="35268"/>
    <cellStyle name="Comma 2 5 2 2 3 4 5" xfId="28140"/>
    <cellStyle name="Comma 2 5 2 2 3 5" xfId="19031"/>
    <cellStyle name="Comma 2 5 2 2 3 5 2" xfId="21407"/>
    <cellStyle name="Comma 2 5 2 2 3 5 2 2" xfId="30912"/>
    <cellStyle name="Comma 2 5 2 2 3 5 3" xfId="23783"/>
    <cellStyle name="Comma 2 5 2 2 3 5 3 2" xfId="33288"/>
    <cellStyle name="Comma 2 5 2 2 3 5 4" xfId="26160"/>
    <cellStyle name="Comma 2 5 2 2 3 5 4 2" xfId="35664"/>
    <cellStyle name="Comma 2 5 2 2 3 5 5" xfId="28536"/>
    <cellStyle name="Comma 2 5 2 2 3 6" xfId="19427"/>
    <cellStyle name="Comma 2 5 2 2 3 6 2" xfId="21803"/>
    <cellStyle name="Comma 2 5 2 2 3 6 2 2" xfId="31308"/>
    <cellStyle name="Comma 2 5 2 2 3 6 3" xfId="24179"/>
    <cellStyle name="Comma 2 5 2 2 3 6 3 2" xfId="33684"/>
    <cellStyle name="Comma 2 5 2 2 3 6 4" xfId="26556"/>
    <cellStyle name="Comma 2 5 2 2 3 6 4 2" xfId="36060"/>
    <cellStyle name="Comma 2 5 2 2 3 6 5" xfId="28932"/>
    <cellStyle name="Comma 2 5 2 2 3 7" xfId="19823"/>
    <cellStyle name="Comma 2 5 2 2 3 7 2" xfId="22199"/>
    <cellStyle name="Comma 2 5 2 2 3 7 2 2" xfId="31704"/>
    <cellStyle name="Comma 2 5 2 2 3 7 3" xfId="24575"/>
    <cellStyle name="Comma 2 5 2 2 3 7 3 2" xfId="34080"/>
    <cellStyle name="Comma 2 5 2 2 3 7 4" xfId="26952"/>
    <cellStyle name="Comma 2 5 2 2 3 7 4 2" xfId="36456"/>
    <cellStyle name="Comma 2 5 2 2 3 7 5" xfId="29328"/>
    <cellStyle name="Comma 2 5 2 2 3 8" xfId="20219"/>
    <cellStyle name="Comma 2 5 2 2 3 8 2" xfId="29724"/>
    <cellStyle name="Comma 2 5 2 2 3 9" xfId="22595"/>
    <cellStyle name="Comma 2 5 2 2 3 9 2" xfId="32100"/>
    <cellStyle name="Comma 2 5 2 2 4" xfId="12021"/>
    <cellStyle name="Comma 2 5 2 2 4 10" xfId="27414"/>
    <cellStyle name="Comma 2 5 2 2 4 2" xfId="18305"/>
    <cellStyle name="Comma 2 5 2 2 4 2 2" xfId="20681"/>
    <cellStyle name="Comma 2 5 2 2 4 2 2 2" xfId="30186"/>
    <cellStyle name="Comma 2 5 2 2 4 2 3" xfId="23057"/>
    <cellStyle name="Comma 2 5 2 2 4 2 3 2" xfId="32562"/>
    <cellStyle name="Comma 2 5 2 2 4 2 4" xfId="25434"/>
    <cellStyle name="Comma 2 5 2 2 4 2 4 2" xfId="34938"/>
    <cellStyle name="Comma 2 5 2 2 4 2 5" xfId="27810"/>
    <cellStyle name="Comma 2 5 2 2 4 3" xfId="18701"/>
    <cellStyle name="Comma 2 5 2 2 4 3 2" xfId="21077"/>
    <cellStyle name="Comma 2 5 2 2 4 3 2 2" xfId="30582"/>
    <cellStyle name="Comma 2 5 2 2 4 3 3" xfId="23453"/>
    <cellStyle name="Comma 2 5 2 2 4 3 3 2" xfId="32958"/>
    <cellStyle name="Comma 2 5 2 2 4 3 4" xfId="25830"/>
    <cellStyle name="Comma 2 5 2 2 4 3 4 2" xfId="35334"/>
    <cellStyle name="Comma 2 5 2 2 4 3 5" xfId="28206"/>
    <cellStyle name="Comma 2 5 2 2 4 4" xfId="19097"/>
    <cellStyle name="Comma 2 5 2 2 4 4 2" xfId="21473"/>
    <cellStyle name="Comma 2 5 2 2 4 4 2 2" xfId="30978"/>
    <cellStyle name="Comma 2 5 2 2 4 4 3" xfId="23849"/>
    <cellStyle name="Comma 2 5 2 2 4 4 3 2" xfId="33354"/>
    <cellStyle name="Comma 2 5 2 2 4 4 4" xfId="26226"/>
    <cellStyle name="Comma 2 5 2 2 4 4 4 2" xfId="35730"/>
    <cellStyle name="Comma 2 5 2 2 4 4 5" xfId="28602"/>
    <cellStyle name="Comma 2 5 2 2 4 5" xfId="19493"/>
    <cellStyle name="Comma 2 5 2 2 4 5 2" xfId="21869"/>
    <cellStyle name="Comma 2 5 2 2 4 5 2 2" xfId="31374"/>
    <cellStyle name="Comma 2 5 2 2 4 5 3" xfId="24245"/>
    <cellStyle name="Comma 2 5 2 2 4 5 3 2" xfId="33750"/>
    <cellStyle name="Comma 2 5 2 2 4 5 4" xfId="26622"/>
    <cellStyle name="Comma 2 5 2 2 4 5 4 2" xfId="36126"/>
    <cellStyle name="Comma 2 5 2 2 4 5 5" xfId="28998"/>
    <cellStyle name="Comma 2 5 2 2 4 6" xfId="19889"/>
    <cellStyle name="Comma 2 5 2 2 4 6 2" xfId="22265"/>
    <cellStyle name="Comma 2 5 2 2 4 6 2 2" xfId="31770"/>
    <cellStyle name="Comma 2 5 2 2 4 6 3" xfId="24641"/>
    <cellStyle name="Comma 2 5 2 2 4 6 3 2" xfId="34146"/>
    <cellStyle name="Comma 2 5 2 2 4 6 4" xfId="27018"/>
    <cellStyle name="Comma 2 5 2 2 4 6 4 2" xfId="36522"/>
    <cellStyle name="Comma 2 5 2 2 4 6 5" xfId="29394"/>
    <cellStyle name="Comma 2 5 2 2 4 7" xfId="20285"/>
    <cellStyle name="Comma 2 5 2 2 4 7 2" xfId="29790"/>
    <cellStyle name="Comma 2 5 2 2 4 8" xfId="22661"/>
    <cellStyle name="Comma 2 5 2 2 4 8 2" xfId="32166"/>
    <cellStyle name="Comma 2 5 2 2 4 9" xfId="25038"/>
    <cellStyle name="Comma 2 5 2 2 4 9 2" xfId="34542"/>
    <cellStyle name="Comma 2 5 2 2 5" xfId="18107"/>
    <cellStyle name="Comma 2 5 2 2 5 2" xfId="20483"/>
    <cellStyle name="Comma 2 5 2 2 5 2 2" xfId="29988"/>
    <cellStyle name="Comma 2 5 2 2 5 3" xfId="22859"/>
    <cellStyle name="Comma 2 5 2 2 5 3 2" xfId="32364"/>
    <cellStyle name="Comma 2 5 2 2 5 4" xfId="25236"/>
    <cellStyle name="Comma 2 5 2 2 5 4 2" xfId="34740"/>
    <cellStyle name="Comma 2 5 2 2 5 5" xfId="27612"/>
    <cellStyle name="Comma 2 5 2 2 6" xfId="18503"/>
    <cellStyle name="Comma 2 5 2 2 6 2" xfId="20879"/>
    <cellStyle name="Comma 2 5 2 2 6 2 2" xfId="30384"/>
    <cellStyle name="Comma 2 5 2 2 6 3" xfId="23255"/>
    <cellStyle name="Comma 2 5 2 2 6 3 2" xfId="32760"/>
    <cellStyle name="Comma 2 5 2 2 6 4" xfId="25632"/>
    <cellStyle name="Comma 2 5 2 2 6 4 2" xfId="35136"/>
    <cellStyle name="Comma 2 5 2 2 6 5" xfId="28008"/>
    <cellStyle name="Comma 2 5 2 2 7" xfId="18899"/>
    <cellStyle name="Comma 2 5 2 2 7 2" xfId="21275"/>
    <cellStyle name="Comma 2 5 2 2 7 2 2" xfId="30780"/>
    <cellStyle name="Comma 2 5 2 2 7 3" xfId="23651"/>
    <cellStyle name="Comma 2 5 2 2 7 3 2" xfId="33156"/>
    <cellStyle name="Comma 2 5 2 2 7 4" xfId="26028"/>
    <cellStyle name="Comma 2 5 2 2 7 4 2" xfId="35532"/>
    <cellStyle name="Comma 2 5 2 2 7 5" xfId="28404"/>
    <cellStyle name="Comma 2 5 2 2 8" xfId="19295"/>
    <cellStyle name="Comma 2 5 2 2 8 2" xfId="21671"/>
    <cellStyle name="Comma 2 5 2 2 8 2 2" xfId="31176"/>
    <cellStyle name="Comma 2 5 2 2 8 3" xfId="24047"/>
    <cellStyle name="Comma 2 5 2 2 8 3 2" xfId="33552"/>
    <cellStyle name="Comma 2 5 2 2 8 4" xfId="26424"/>
    <cellStyle name="Comma 2 5 2 2 8 4 2" xfId="35928"/>
    <cellStyle name="Comma 2 5 2 2 8 5" xfId="28800"/>
    <cellStyle name="Comma 2 5 2 2 9" xfId="19691"/>
    <cellStyle name="Comma 2 5 2 2 9 2" xfId="22067"/>
    <cellStyle name="Comma 2 5 2 2 9 2 2" xfId="31572"/>
    <cellStyle name="Comma 2 5 2 2 9 3" xfId="24443"/>
    <cellStyle name="Comma 2 5 2 2 9 3 2" xfId="33948"/>
    <cellStyle name="Comma 2 5 2 2 9 4" xfId="26820"/>
    <cellStyle name="Comma 2 5 2 2 9 4 2" xfId="36324"/>
    <cellStyle name="Comma 2 5 2 2 9 5" xfId="29196"/>
    <cellStyle name="Comma 2 5 2 3" xfId="4485"/>
    <cellStyle name="Comma 2 5 2 3 10" xfId="20109"/>
    <cellStyle name="Comma 2 5 2 3 10 2" xfId="29614"/>
    <cellStyle name="Comma 2 5 2 3 11" xfId="22485"/>
    <cellStyle name="Comma 2 5 2 3 11 2" xfId="31990"/>
    <cellStyle name="Comma 2 5 2 3 12" xfId="24862"/>
    <cellStyle name="Comma 2 5 2 3 12 2" xfId="34366"/>
    <cellStyle name="Comma 2 5 2 3 13" xfId="27238"/>
    <cellStyle name="Comma 2 5 2 3 2" xfId="8967"/>
    <cellStyle name="Comma 2 5 2 3 2 10" xfId="24928"/>
    <cellStyle name="Comma 2 5 2 3 2 10 2" xfId="34432"/>
    <cellStyle name="Comma 2 5 2 3 2 11" xfId="27304"/>
    <cellStyle name="Comma 2 5 2 3 2 2" xfId="17997"/>
    <cellStyle name="Comma 2 5 2 3 2 2 10" xfId="27502"/>
    <cellStyle name="Comma 2 5 2 3 2 2 2" xfId="18393"/>
    <cellStyle name="Comma 2 5 2 3 2 2 2 2" xfId="20769"/>
    <cellStyle name="Comma 2 5 2 3 2 2 2 2 2" xfId="30274"/>
    <cellStyle name="Comma 2 5 2 3 2 2 2 3" xfId="23145"/>
    <cellStyle name="Comma 2 5 2 3 2 2 2 3 2" xfId="32650"/>
    <cellStyle name="Comma 2 5 2 3 2 2 2 4" xfId="25522"/>
    <cellStyle name="Comma 2 5 2 3 2 2 2 4 2" xfId="35026"/>
    <cellStyle name="Comma 2 5 2 3 2 2 2 5" xfId="27898"/>
    <cellStyle name="Comma 2 5 2 3 2 2 3" xfId="18789"/>
    <cellStyle name="Comma 2 5 2 3 2 2 3 2" xfId="21165"/>
    <cellStyle name="Comma 2 5 2 3 2 2 3 2 2" xfId="30670"/>
    <cellStyle name="Comma 2 5 2 3 2 2 3 3" xfId="23541"/>
    <cellStyle name="Comma 2 5 2 3 2 2 3 3 2" xfId="33046"/>
    <cellStyle name="Comma 2 5 2 3 2 2 3 4" xfId="25918"/>
    <cellStyle name="Comma 2 5 2 3 2 2 3 4 2" xfId="35422"/>
    <cellStyle name="Comma 2 5 2 3 2 2 3 5" xfId="28294"/>
    <cellStyle name="Comma 2 5 2 3 2 2 4" xfId="19185"/>
    <cellStyle name="Comma 2 5 2 3 2 2 4 2" xfId="21561"/>
    <cellStyle name="Comma 2 5 2 3 2 2 4 2 2" xfId="31066"/>
    <cellStyle name="Comma 2 5 2 3 2 2 4 3" xfId="23937"/>
    <cellStyle name="Comma 2 5 2 3 2 2 4 3 2" xfId="33442"/>
    <cellStyle name="Comma 2 5 2 3 2 2 4 4" xfId="26314"/>
    <cellStyle name="Comma 2 5 2 3 2 2 4 4 2" xfId="35818"/>
    <cellStyle name="Comma 2 5 2 3 2 2 4 5" xfId="28690"/>
    <cellStyle name="Comma 2 5 2 3 2 2 5" xfId="19581"/>
    <cellStyle name="Comma 2 5 2 3 2 2 5 2" xfId="21957"/>
    <cellStyle name="Comma 2 5 2 3 2 2 5 2 2" xfId="31462"/>
    <cellStyle name="Comma 2 5 2 3 2 2 5 3" xfId="24333"/>
    <cellStyle name="Comma 2 5 2 3 2 2 5 3 2" xfId="33838"/>
    <cellStyle name="Comma 2 5 2 3 2 2 5 4" xfId="26710"/>
    <cellStyle name="Comma 2 5 2 3 2 2 5 4 2" xfId="36214"/>
    <cellStyle name="Comma 2 5 2 3 2 2 5 5" xfId="29086"/>
    <cellStyle name="Comma 2 5 2 3 2 2 6" xfId="19977"/>
    <cellStyle name="Comma 2 5 2 3 2 2 6 2" xfId="22353"/>
    <cellStyle name="Comma 2 5 2 3 2 2 6 2 2" xfId="31858"/>
    <cellStyle name="Comma 2 5 2 3 2 2 6 3" xfId="24729"/>
    <cellStyle name="Comma 2 5 2 3 2 2 6 3 2" xfId="34234"/>
    <cellStyle name="Comma 2 5 2 3 2 2 6 4" xfId="27106"/>
    <cellStyle name="Comma 2 5 2 3 2 2 6 4 2" xfId="36610"/>
    <cellStyle name="Comma 2 5 2 3 2 2 6 5" xfId="29482"/>
    <cellStyle name="Comma 2 5 2 3 2 2 7" xfId="20373"/>
    <cellStyle name="Comma 2 5 2 3 2 2 7 2" xfId="29878"/>
    <cellStyle name="Comma 2 5 2 3 2 2 8" xfId="22749"/>
    <cellStyle name="Comma 2 5 2 3 2 2 8 2" xfId="32254"/>
    <cellStyle name="Comma 2 5 2 3 2 2 9" xfId="25126"/>
    <cellStyle name="Comma 2 5 2 3 2 2 9 2" xfId="34630"/>
    <cellStyle name="Comma 2 5 2 3 2 3" xfId="18195"/>
    <cellStyle name="Comma 2 5 2 3 2 3 2" xfId="20571"/>
    <cellStyle name="Comma 2 5 2 3 2 3 2 2" xfId="30076"/>
    <cellStyle name="Comma 2 5 2 3 2 3 3" xfId="22947"/>
    <cellStyle name="Comma 2 5 2 3 2 3 3 2" xfId="32452"/>
    <cellStyle name="Comma 2 5 2 3 2 3 4" xfId="25324"/>
    <cellStyle name="Comma 2 5 2 3 2 3 4 2" xfId="34828"/>
    <cellStyle name="Comma 2 5 2 3 2 3 5" xfId="27700"/>
    <cellStyle name="Comma 2 5 2 3 2 4" xfId="18591"/>
    <cellStyle name="Comma 2 5 2 3 2 4 2" xfId="20967"/>
    <cellStyle name="Comma 2 5 2 3 2 4 2 2" xfId="30472"/>
    <cellStyle name="Comma 2 5 2 3 2 4 3" xfId="23343"/>
    <cellStyle name="Comma 2 5 2 3 2 4 3 2" xfId="32848"/>
    <cellStyle name="Comma 2 5 2 3 2 4 4" xfId="25720"/>
    <cellStyle name="Comma 2 5 2 3 2 4 4 2" xfId="35224"/>
    <cellStyle name="Comma 2 5 2 3 2 4 5" xfId="28096"/>
    <cellStyle name="Comma 2 5 2 3 2 5" xfId="18987"/>
    <cellStyle name="Comma 2 5 2 3 2 5 2" xfId="21363"/>
    <cellStyle name="Comma 2 5 2 3 2 5 2 2" xfId="30868"/>
    <cellStyle name="Comma 2 5 2 3 2 5 3" xfId="23739"/>
    <cellStyle name="Comma 2 5 2 3 2 5 3 2" xfId="33244"/>
    <cellStyle name="Comma 2 5 2 3 2 5 4" xfId="26116"/>
    <cellStyle name="Comma 2 5 2 3 2 5 4 2" xfId="35620"/>
    <cellStyle name="Comma 2 5 2 3 2 5 5" xfId="28492"/>
    <cellStyle name="Comma 2 5 2 3 2 6" xfId="19383"/>
    <cellStyle name="Comma 2 5 2 3 2 6 2" xfId="21759"/>
    <cellStyle name="Comma 2 5 2 3 2 6 2 2" xfId="31264"/>
    <cellStyle name="Comma 2 5 2 3 2 6 3" xfId="24135"/>
    <cellStyle name="Comma 2 5 2 3 2 6 3 2" xfId="33640"/>
    <cellStyle name="Comma 2 5 2 3 2 6 4" xfId="26512"/>
    <cellStyle name="Comma 2 5 2 3 2 6 4 2" xfId="36016"/>
    <cellStyle name="Comma 2 5 2 3 2 6 5" xfId="28888"/>
    <cellStyle name="Comma 2 5 2 3 2 7" xfId="19779"/>
    <cellStyle name="Comma 2 5 2 3 2 7 2" xfId="22155"/>
    <cellStyle name="Comma 2 5 2 3 2 7 2 2" xfId="31660"/>
    <cellStyle name="Comma 2 5 2 3 2 7 3" xfId="24531"/>
    <cellStyle name="Comma 2 5 2 3 2 7 3 2" xfId="34036"/>
    <cellStyle name="Comma 2 5 2 3 2 7 4" xfId="26908"/>
    <cellStyle name="Comma 2 5 2 3 2 7 4 2" xfId="36412"/>
    <cellStyle name="Comma 2 5 2 3 2 7 5" xfId="29284"/>
    <cellStyle name="Comma 2 5 2 3 2 8" xfId="20175"/>
    <cellStyle name="Comma 2 5 2 3 2 8 2" xfId="29680"/>
    <cellStyle name="Comma 2 5 2 3 2 9" xfId="22551"/>
    <cellStyle name="Comma 2 5 2 3 2 9 2" xfId="32056"/>
    <cellStyle name="Comma 2 5 2 3 3" xfId="9033"/>
    <cellStyle name="Comma 2 5 2 3 3 10" xfId="24994"/>
    <cellStyle name="Comma 2 5 2 3 3 10 2" xfId="34498"/>
    <cellStyle name="Comma 2 5 2 3 3 11" xfId="27370"/>
    <cellStyle name="Comma 2 5 2 3 3 2" xfId="18063"/>
    <cellStyle name="Comma 2 5 2 3 3 2 10" xfId="27568"/>
    <cellStyle name="Comma 2 5 2 3 3 2 2" xfId="18459"/>
    <cellStyle name="Comma 2 5 2 3 3 2 2 2" xfId="20835"/>
    <cellStyle name="Comma 2 5 2 3 3 2 2 2 2" xfId="30340"/>
    <cellStyle name="Comma 2 5 2 3 3 2 2 3" xfId="23211"/>
    <cellStyle name="Comma 2 5 2 3 3 2 2 3 2" xfId="32716"/>
    <cellStyle name="Comma 2 5 2 3 3 2 2 4" xfId="25588"/>
    <cellStyle name="Comma 2 5 2 3 3 2 2 4 2" xfId="35092"/>
    <cellStyle name="Comma 2 5 2 3 3 2 2 5" xfId="27964"/>
    <cellStyle name="Comma 2 5 2 3 3 2 3" xfId="18855"/>
    <cellStyle name="Comma 2 5 2 3 3 2 3 2" xfId="21231"/>
    <cellStyle name="Comma 2 5 2 3 3 2 3 2 2" xfId="30736"/>
    <cellStyle name="Comma 2 5 2 3 3 2 3 3" xfId="23607"/>
    <cellStyle name="Comma 2 5 2 3 3 2 3 3 2" xfId="33112"/>
    <cellStyle name="Comma 2 5 2 3 3 2 3 4" xfId="25984"/>
    <cellStyle name="Comma 2 5 2 3 3 2 3 4 2" xfId="35488"/>
    <cellStyle name="Comma 2 5 2 3 3 2 3 5" xfId="28360"/>
    <cellStyle name="Comma 2 5 2 3 3 2 4" xfId="19251"/>
    <cellStyle name="Comma 2 5 2 3 3 2 4 2" xfId="21627"/>
    <cellStyle name="Comma 2 5 2 3 3 2 4 2 2" xfId="31132"/>
    <cellStyle name="Comma 2 5 2 3 3 2 4 3" xfId="24003"/>
    <cellStyle name="Comma 2 5 2 3 3 2 4 3 2" xfId="33508"/>
    <cellStyle name="Comma 2 5 2 3 3 2 4 4" xfId="26380"/>
    <cellStyle name="Comma 2 5 2 3 3 2 4 4 2" xfId="35884"/>
    <cellStyle name="Comma 2 5 2 3 3 2 4 5" xfId="28756"/>
    <cellStyle name="Comma 2 5 2 3 3 2 5" xfId="19647"/>
    <cellStyle name="Comma 2 5 2 3 3 2 5 2" xfId="22023"/>
    <cellStyle name="Comma 2 5 2 3 3 2 5 2 2" xfId="31528"/>
    <cellStyle name="Comma 2 5 2 3 3 2 5 3" xfId="24399"/>
    <cellStyle name="Comma 2 5 2 3 3 2 5 3 2" xfId="33904"/>
    <cellStyle name="Comma 2 5 2 3 3 2 5 4" xfId="26776"/>
    <cellStyle name="Comma 2 5 2 3 3 2 5 4 2" xfId="36280"/>
    <cellStyle name="Comma 2 5 2 3 3 2 5 5" xfId="29152"/>
    <cellStyle name="Comma 2 5 2 3 3 2 6" xfId="20043"/>
    <cellStyle name="Comma 2 5 2 3 3 2 6 2" xfId="22419"/>
    <cellStyle name="Comma 2 5 2 3 3 2 6 2 2" xfId="31924"/>
    <cellStyle name="Comma 2 5 2 3 3 2 6 3" xfId="24795"/>
    <cellStyle name="Comma 2 5 2 3 3 2 6 3 2" xfId="34300"/>
    <cellStyle name="Comma 2 5 2 3 3 2 6 4" xfId="27172"/>
    <cellStyle name="Comma 2 5 2 3 3 2 6 4 2" xfId="36676"/>
    <cellStyle name="Comma 2 5 2 3 3 2 6 5" xfId="29548"/>
    <cellStyle name="Comma 2 5 2 3 3 2 7" xfId="20439"/>
    <cellStyle name="Comma 2 5 2 3 3 2 7 2" xfId="29944"/>
    <cellStyle name="Comma 2 5 2 3 3 2 8" xfId="22815"/>
    <cellStyle name="Comma 2 5 2 3 3 2 8 2" xfId="32320"/>
    <cellStyle name="Comma 2 5 2 3 3 2 9" xfId="25192"/>
    <cellStyle name="Comma 2 5 2 3 3 2 9 2" xfId="34696"/>
    <cellStyle name="Comma 2 5 2 3 3 3" xfId="18261"/>
    <cellStyle name="Comma 2 5 2 3 3 3 2" xfId="20637"/>
    <cellStyle name="Comma 2 5 2 3 3 3 2 2" xfId="30142"/>
    <cellStyle name="Comma 2 5 2 3 3 3 3" xfId="23013"/>
    <cellStyle name="Comma 2 5 2 3 3 3 3 2" xfId="32518"/>
    <cellStyle name="Comma 2 5 2 3 3 3 4" xfId="25390"/>
    <cellStyle name="Comma 2 5 2 3 3 3 4 2" xfId="34894"/>
    <cellStyle name="Comma 2 5 2 3 3 3 5" xfId="27766"/>
    <cellStyle name="Comma 2 5 2 3 3 4" xfId="18657"/>
    <cellStyle name="Comma 2 5 2 3 3 4 2" xfId="21033"/>
    <cellStyle name="Comma 2 5 2 3 3 4 2 2" xfId="30538"/>
    <cellStyle name="Comma 2 5 2 3 3 4 3" xfId="23409"/>
    <cellStyle name="Comma 2 5 2 3 3 4 3 2" xfId="32914"/>
    <cellStyle name="Comma 2 5 2 3 3 4 4" xfId="25786"/>
    <cellStyle name="Comma 2 5 2 3 3 4 4 2" xfId="35290"/>
    <cellStyle name="Comma 2 5 2 3 3 4 5" xfId="28162"/>
    <cellStyle name="Comma 2 5 2 3 3 5" xfId="19053"/>
    <cellStyle name="Comma 2 5 2 3 3 5 2" xfId="21429"/>
    <cellStyle name="Comma 2 5 2 3 3 5 2 2" xfId="30934"/>
    <cellStyle name="Comma 2 5 2 3 3 5 3" xfId="23805"/>
    <cellStyle name="Comma 2 5 2 3 3 5 3 2" xfId="33310"/>
    <cellStyle name="Comma 2 5 2 3 3 5 4" xfId="26182"/>
    <cellStyle name="Comma 2 5 2 3 3 5 4 2" xfId="35686"/>
    <cellStyle name="Comma 2 5 2 3 3 5 5" xfId="28558"/>
    <cellStyle name="Comma 2 5 2 3 3 6" xfId="19449"/>
    <cellStyle name="Comma 2 5 2 3 3 6 2" xfId="21825"/>
    <cellStyle name="Comma 2 5 2 3 3 6 2 2" xfId="31330"/>
    <cellStyle name="Comma 2 5 2 3 3 6 3" xfId="24201"/>
    <cellStyle name="Comma 2 5 2 3 3 6 3 2" xfId="33706"/>
    <cellStyle name="Comma 2 5 2 3 3 6 4" xfId="26578"/>
    <cellStyle name="Comma 2 5 2 3 3 6 4 2" xfId="36082"/>
    <cellStyle name="Comma 2 5 2 3 3 6 5" xfId="28954"/>
    <cellStyle name="Comma 2 5 2 3 3 7" xfId="19845"/>
    <cellStyle name="Comma 2 5 2 3 3 7 2" xfId="22221"/>
    <cellStyle name="Comma 2 5 2 3 3 7 2 2" xfId="31726"/>
    <cellStyle name="Comma 2 5 2 3 3 7 3" xfId="24597"/>
    <cellStyle name="Comma 2 5 2 3 3 7 3 2" xfId="34102"/>
    <cellStyle name="Comma 2 5 2 3 3 7 4" xfId="26974"/>
    <cellStyle name="Comma 2 5 2 3 3 7 4 2" xfId="36478"/>
    <cellStyle name="Comma 2 5 2 3 3 7 5" xfId="29350"/>
    <cellStyle name="Comma 2 5 2 3 3 8" xfId="20241"/>
    <cellStyle name="Comma 2 5 2 3 3 8 2" xfId="29746"/>
    <cellStyle name="Comma 2 5 2 3 3 9" xfId="22617"/>
    <cellStyle name="Comma 2 5 2 3 3 9 2" xfId="32122"/>
    <cellStyle name="Comma 2 5 2 3 4" xfId="13515"/>
    <cellStyle name="Comma 2 5 2 3 4 10" xfId="27436"/>
    <cellStyle name="Comma 2 5 2 3 4 2" xfId="18327"/>
    <cellStyle name="Comma 2 5 2 3 4 2 2" xfId="20703"/>
    <cellStyle name="Comma 2 5 2 3 4 2 2 2" xfId="30208"/>
    <cellStyle name="Comma 2 5 2 3 4 2 3" xfId="23079"/>
    <cellStyle name="Comma 2 5 2 3 4 2 3 2" xfId="32584"/>
    <cellStyle name="Comma 2 5 2 3 4 2 4" xfId="25456"/>
    <cellStyle name="Comma 2 5 2 3 4 2 4 2" xfId="34960"/>
    <cellStyle name="Comma 2 5 2 3 4 2 5" xfId="27832"/>
    <cellStyle name="Comma 2 5 2 3 4 3" xfId="18723"/>
    <cellStyle name="Comma 2 5 2 3 4 3 2" xfId="21099"/>
    <cellStyle name="Comma 2 5 2 3 4 3 2 2" xfId="30604"/>
    <cellStyle name="Comma 2 5 2 3 4 3 3" xfId="23475"/>
    <cellStyle name="Comma 2 5 2 3 4 3 3 2" xfId="32980"/>
    <cellStyle name="Comma 2 5 2 3 4 3 4" xfId="25852"/>
    <cellStyle name="Comma 2 5 2 3 4 3 4 2" xfId="35356"/>
    <cellStyle name="Comma 2 5 2 3 4 3 5" xfId="28228"/>
    <cellStyle name="Comma 2 5 2 3 4 4" xfId="19119"/>
    <cellStyle name="Comma 2 5 2 3 4 4 2" xfId="21495"/>
    <cellStyle name="Comma 2 5 2 3 4 4 2 2" xfId="31000"/>
    <cellStyle name="Comma 2 5 2 3 4 4 3" xfId="23871"/>
    <cellStyle name="Comma 2 5 2 3 4 4 3 2" xfId="33376"/>
    <cellStyle name="Comma 2 5 2 3 4 4 4" xfId="26248"/>
    <cellStyle name="Comma 2 5 2 3 4 4 4 2" xfId="35752"/>
    <cellStyle name="Comma 2 5 2 3 4 4 5" xfId="28624"/>
    <cellStyle name="Comma 2 5 2 3 4 5" xfId="19515"/>
    <cellStyle name="Comma 2 5 2 3 4 5 2" xfId="21891"/>
    <cellStyle name="Comma 2 5 2 3 4 5 2 2" xfId="31396"/>
    <cellStyle name="Comma 2 5 2 3 4 5 3" xfId="24267"/>
    <cellStyle name="Comma 2 5 2 3 4 5 3 2" xfId="33772"/>
    <cellStyle name="Comma 2 5 2 3 4 5 4" xfId="26644"/>
    <cellStyle name="Comma 2 5 2 3 4 5 4 2" xfId="36148"/>
    <cellStyle name="Comma 2 5 2 3 4 5 5" xfId="29020"/>
    <cellStyle name="Comma 2 5 2 3 4 6" xfId="19911"/>
    <cellStyle name="Comma 2 5 2 3 4 6 2" xfId="22287"/>
    <cellStyle name="Comma 2 5 2 3 4 6 2 2" xfId="31792"/>
    <cellStyle name="Comma 2 5 2 3 4 6 3" xfId="24663"/>
    <cellStyle name="Comma 2 5 2 3 4 6 3 2" xfId="34168"/>
    <cellStyle name="Comma 2 5 2 3 4 6 4" xfId="27040"/>
    <cellStyle name="Comma 2 5 2 3 4 6 4 2" xfId="36544"/>
    <cellStyle name="Comma 2 5 2 3 4 6 5" xfId="29416"/>
    <cellStyle name="Comma 2 5 2 3 4 7" xfId="20307"/>
    <cellStyle name="Comma 2 5 2 3 4 7 2" xfId="29812"/>
    <cellStyle name="Comma 2 5 2 3 4 8" xfId="22683"/>
    <cellStyle name="Comma 2 5 2 3 4 8 2" xfId="32188"/>
    <cellStyle name="Comma 2 5 2 3 4 9" xfId="25060"/>
    <cellStyle name="Comma 2 5 2 3 4 9 2" xfId="34564"/>
    <cellStyle name="Comma 2 5 2 3 5" xfId="18129"/>
    <cellStyle name="Comma 2 5 2 3 5 2" xfId="20505"/>
    <cellStyle name="Comma 2 5 2 3 5 2 2" xfId="30010"/>
    <cellStyle name="Comma 2 5 2 3 5 3" xfId="22881"/>
    <cellStyle name="Comma 2 5 2 3 5 3 2" xfId="32386"/>
    <cellStyle name="Comma 2 5 2 3 5 4" xfId="25258"/>
    <cellStyle name="Comma 2 5 2 3 5 4 2" xfId="34762"/>
    <cellStyle name="Comma 2 5 2 3 5 5" xfId="27634"/>
    <cellStyle name="Comma 2 5 2 3 6" xfId="18525"/>
    <cellStyle name="Comma 2 5 2 3 6 2" xfId="20901"/>
    <cellStyle name="Comma 2 5 2 3 6 2 2" xfId="30406"/>
    <cellStyle name="Comma 2 5 2 3 6 3" xfId="23277"/>
    <cellStyle name="Comma 2 5 2 3 6 3 2" xfId="32782"/>
    <cellStyle name="Comma 2 5 2 3 6 4" xfId="25654"/>
    <cellStyle name="Comma 2 5 2 3 6 4 2" xfId="35158"/>
    <cellStyle name="Comma 2 5 2 3 6 5" xfId="28030"/>
    <cellStyle name="Comma 2 5 2 3 7" xfId="18921"/>
    <cellStyle name="Comma 2 5 2 3 7 2" xfId="21297"/>
    <cellStyle name="Comma 2 5 2 3 7 2 2" xfId="30802"/>
    <cellStyle name="Comma 2 5 2 3 7 3" xfId="23673"/>
    <cellStyle name="Comma 2 5 2 3 7 3 2" xfId="33178"/>
    <cellStyle name="Comma 2 5 2 3 7 4" xfId="26050"/>
    <cellStyle name="Comma 2 5 2 3 7 4 2" xfId="35554"/>
    <cellStyle name="Comma 2 5 2 3 7 5" xfId="28426"/>
    <cellStyle name="Comma 2 5 2 3 8" xfId="19317"/>
    <cellStyle name="Comma 2 5 2 3 8 2" xfId="21693"/>
    <cellStyle name="Comma 2 5 2 3 8 2 2" xfId="31198"/>
    <cellStyle name="Comma 2 5 2 3 8 3" xfId="24069"/>
    <cellStyle name="Comma 2 5 2 3 8 3 2" xfId="33574"/>
    <cellStyle name="Comma 2 5 2 3 8 4" xfId="26446"/>
    <cellStyle name="Comma 2 5 2 3 8 4 2" xfId="35950"/>
    <cellStyle name="Comma 2 5 2 3 8 5" xfId="28822"/>
    <cellStyle name="Comma 2 5 2 3 9" xfId="19713"/>
    <cellStyle name="Comma 2 5 2 3 9 2" xfId="22089"/>
    <cellStyle name="Comma 2 5 2 3 9 2 2" xfId="31594"/>
    <cellStyle name="Comma 2 5 2 3 9 3" xfId="24465"/>
    <cellStyle name="Comma 2 5 2 3 9 3 2" xfId="33970"/>
    <cellStyle name="Comma 2 5 2 3 9 4" xfId="26842"/>
    <cellStyle name="Comma 2 5 2 3 9 4 2" xfId="36346"/>
    <cellStyle name="Comma 2 5 2 3 9 5" xfId="29218"/>
    <cellStyle name="Comma 2 5 2 4" xfId="5979"/>
    <cellStyle name="Comma 2 5 2 4 10" xfId="24884"/>
    <cellStyle name="Comma 2 5 2 4 10 2" xfId="34388"/>
    <cellStyle name="Comma 2 5 2 4 11" xfId="27260"/>
    <cellStyle name="Comma 2 5 2 4 2" xfId="15009"/>
    <cellStyle name="Comma 2 5 2 4 2 10" xfId="27458"/>
    <cellStyle name="Comma 2 5 2 4 2 2" xfId="18349"/>
    <cellStyle name="Comma 2 5 2 4 2 2 2" xfId="20725"/>
    <cellStyle name="Comma 2 5 2 4 2 2 2 2" xfId="30230"/>
    <cellStyle name="Comma 2 5 2 4 2 2 3" xfId="23101"/>
    <cellStyle name="Comma 2 5 2 4 2 2 3 2" xfId="32606"/>
    <cellStyle name="Comma 2 5 2 4 2 2 4" xfId="25478"/>
    <cellStyle name="Comma 2 5 2 4 2 2 4 2" xfId="34982"/>
    <cellStyle name="Comma 2 5 2 4 2 2 5" xfId="27854"/>
    <cellStyle name="Comma 2 5 2 4 2 3" xfId="18745"/>
    <cellStyle name="Comma 2 5 2 4 2 3 2" xfId="21121"/>
    <cellStyle name="Comma 2 5 2 4 2 3 2 2" xfId="30626"/>
    <cellStyle name="Comma 2 5 2 4 2 3 3" xfId="23497"/>
    <cellStyle name="Comma 2 5 2 4 2 3 3 2" xfId="33002"/>
    <cellStyle name="Comma 2 5 2 4 2 3 4" xfId="25874"/>
    <cellStyle name="Comma 2 5 2 4 2 3 4 2" xfId="35378"/>
    <cellStyle name="Comma 2 5 2 4 2 3 5" xfId="28250"/>
    <cellStyle name="Comma 2 5 2 4 2 4" xfId="19141"/>
    <cellStyle name="Comma 2 5 2 4 2 4 2" xfId="21517"/>
    <cellStyle name="Comma 2 5 2 4 2 4 2 2" xfId="31022"/>
    <cellStyle name="Comma 2 5 2 4 2 4 3" xfId="23893"/>
    <cellStyle name="Comma 2 5 2 4 2 4 3 2" xfId="33398"/>
    <cellStyle name="Comma 2 5 2 4 2 4 4" xfId="26270"/>
    <cellStyle name="Comma 2 5 2 4 2 4 4 2" xfId="35774"/>
    <cellStyle name="Comma 2 5 2 4 2 4 5" xfId="28646"/>
    <cellStyle name="Comma 2 5 2 4 2 5" xfId="19537"/>
    <cellStyle name="Comma 2 5 2 4 2 5 2" xfId="21913"/>
    <cellStyle name="Comma 2 5 2 4 2 5 2 2" xfId="31418"/>
    <cellStyle name="Comma 2 5 2 4 2 5 3" xfId="24289"/>
    <cellStyle name="Comma 2 5 2 4 2 5 3 2" xfId="33794"/>
    <cellStyle name="Comma 2 5 2 4 2 5 4" xfId="26666"/>
    <cellStyle name="Comma 2 5 2 4 2 5 4 2" xfId="36170"/>
    <cellStyle name="Comma 2 5 2 4 2 5 5" xfId="29042"/>
    <cellStyle name="Comma 2 5 2 4 2 6" xfId="19933"/>
    <cellStyle name="Comma 2 5 2 4 2 6 2" xfId="22309"/>
    <cellStyle name="Comma 2 5 2 4 2 6 2 2" xfId="31814"/>
    <cellStyle name="Comma 2 5 2 4 2 6 3" xfId="24685"/>
    <cellStyle name="Comma 2 5 2 4 2 6 3 2" xfId="34190"/>
    <cellStyle name="Comma 2 5 2 4 2 6 4" xfId="27062"/>
    <cellStyle name="Comma 2 5 2 4 2 6 4 2" xfId="36566"/>
    <cellStyle name="Comma 2 5 2 4 2 6 5" xfId="29438"/>
    <cellStyle name="Comma 2 5 2 4 2 7" xfId="20329"/>
    <cellStyle name="Comma 2 5 2 4 2 7 2" xfId="29834"/>
    <cellStyle name="Comma 2 5 2 4 2 8" xfId="22705"/>
    <cellStyle name="Comma 2 5 2 4 2 8 2" xfId="32210"/>
    <cellStyle name="Comma 2 5 2 4 2 9" xfId="25082"/>
    <cellStyle name="Comma 2 5 2 4 2 9 2" xfId="34586"/>
    <cellStyle name="Comma 2 5 2 4 3" xfId="18151"/>
    <cellStyle name="Comma 2 5 2 4 3 2" xfId="20527"/>
    <cellStyle name="Comma 2 5 2 4 3 2 2" xfId="30032"/>
    <cellStyle name="Comma 2 5 2 4 3 3" xfId="22903"/>
    <cellStyle name="Comma 2 5 2 4 3 3 2" xfId="32408"/>
    <cellStyle name="Comma 2 5 2 4 3 4" xfId="25280"/>
    <cellStyle name="Comma 2 5 2 4 3 4 2" xfId="34784"/>
    <cellStyle name="Comma 2 5 2 4 3 5" xfId="27656"/>
    <cellStyle name="Comma 2 5 2 4 4" xfId="18547"/>
    <cellStyle name="Comma 2 5 2 4 4 2" xfId="20923"/>
    <cellStyle name="Comma 2 5 2 4 4 2 2" xfId="30428"/>
    <cellStyle name="Comma 2 5 2 4 4 3" xfId="23299"/>
    <cellStyle name="Comma 2 5 2 4 4 3 2" xfId="32804"/>
    <cellStyle name="Comma 2 5 2 4 4 4" xfId="25676"/>
    <cellStyle name="Comma 2 5 2 4 4 4 2" xfId="35180"/>
    <cellStyle name="Comma 2 5 2 4 4 5" xfId="28052"/>
    <cellStyle name="Comma 2 5 2 4 5" xfId="18943"/>
    <cellStyle name="Comma 2 5 2 4 5 2" xfId="21319"/>
    <cellStyle name="Comma 2 5 2 4 5 2 2" xfId="30824"/>
    <cellStyle name="Comma 2 5 2 4 5 3" xfId="23695"/>
    <cellStyle name="Comma 2 5 2 4 5 3 2" xfId="33200"/>
    <cellStyle name="Comma 2 5 2 4 5 4" xfId="26072"/>
    <cellStyle name="Comma 2 5 2 4 5 4 2" xfId="35576"/>
    <cellStyle name="Comma 2 5 2 4 5 5" xfId="28448"/>
    <cellStyle name="Comma 2 5 2 4 6" xfId="19339"/>
    <cellStyle name="Comma 2 5 2 4 6 2" xfId="21715"/>
    <cellStyle name="Comma 2 5 2 4 6 2 2" xfId="31220"/>
    <cellStyle name="Comma 2 5 2 4 6 3" xfId="24091"/>
    <cellStyle name="Comma 2 5 2 4 6 3 2" xfId="33596"/>
    <cellStyle name="Comma 2 5 2 4 6 4" xfId="26468"/>
    <cellStyle name="Comma 2 5 2 4 6 4 2" xfId="35972"/>
    <cellStyle name="Comma 2 5 2 4 6 5" xfId="28844"/>
    <cellStyle name="Comma 2 5 2 4 7" xfId="19735"/>
    <cellStyle name="Comma 2 5 2 4 7 2" xfId="22111"/>
    <cellStyle name="Comma 2 5 2 4 7 2 2" xfId="31616"/>
    <cellStyle name="Comma 2 5 2 4 7 3" xfId="24487"/>
    <cellStyle name="Comma 2 5 2 4 7 3 2" xfId="33992"/>
    <cellStyle name="Comma 2 5 2 4 7 4" xfId="26864"/>
    <cellStyle name="Comma 2 5 2 4 7 4 2" xfId="36368"/>
    <cellStyle name="Comma 2 5 2 4 7 5" xfId="29240"/>
    <cellStyle name="Comma 2 5 2 4 8" xfId="20131"/>
    <cellStyle name="Comma 2 5 2 4 8 2" xfId="29636"/>
    <cellStyle name="Comma 2 5 2 4 9" xfId="22507"/>
    <cellStyle name="Comma 2 5 2 4 9 2" xfId="32012"/>
    <cellStyle name="Comma 2 5 2 5" xfId="8989"/>
    <cellStyle name="Comma 2 5 2 5 10" xfId="24950"/>
    <cellStyle name="Comma 2 5 2 5 10 2" xfId="34454"/>
    <cellStyle name="Comma 2 5 2 5 11" xfId="27326"/>
    <cellStyle name="Comma 2 5 2 5 2" xfId="18019"/>
    <cellStyle name="Comma 2 5 2 5 2 10" xfId="27524"/>
    <cellStyle name="Comma 2 5 2 5 2 2" xfId="18415"/>
    <cellStyle name="Comma 2 5 2 5 2 2 2" xfId="20791"/>
    <cellStyle name="Comma 2 5 2 5 2 2 2 2" xfId="30296"/>
    <cellStyle name="Comma 2 5 2 5 2 2 3" xfId="23167"/>
    <cellStyle name="Comma 2 5 2 5 2 2 3 2" xfId="32672"/>
    <cellStyle name="Comma 2 5 2 5 2 2 4" xfId="25544"/>
    <cellStyle name="Comma 2 5 2 5 2 2 4 2" xfId="35048"/>
    <cellStyle name="Comma 2 5 2 5 2 2 5" xfId="27920"/>
    <cellStyle name="Comma 2 5 2 5 2 3" xfId="18811"/>
    <cellStyle name="Comma 2 5 2 5 2 3 2" xfId="21187"/>
    <cellStyle name="Comma 2 5 2 5 2 3 2 2" xfId="30692"/>
    <cellStyle name="Comma 2 5 2 5 2 3 3" xfId="23563"/>
    <cellStyle name="Comma 2 5 2 5 2 3 3 2" xfId="33068"/>
    <cellStyle name="Comma 2 5 2 5 2 3 4" xfId="25940"/>
    <cellStyle name="Comma 2 5 2 5 2 3 4 2" xfId="35444"/>
    <cellStyle name="Comma 2 5 2 5 2 3 5" xfId="28316"/>
    <cellStyle name="Comma 2 5 2 5 2 4" xfId="19207"/>
    <cellStyle name="Comma 2 5 2 5 2 4 2" xfId="21583"/>
    <cellStyle name="Comma 2 5 2 5 2 4 2 2" xfId="31088"/>
    <cellStyle name="Comma 2 5 2 5 2 4 3" xfId="23959"/>
    <cellStyle name="Comma 2 5 2 5 2 4 3 2" xfId="33464"/>
    <cellStyle name="Comma 2 5 2 5 2 4 4" xfId="26336"/>
    <cellStyle name="Comma 2 5 2 5 2 4 4 2" xfId="35840"/>
    <cellStyle name="Comma 2 5 2 5 2 4 5" xfId="28712"/>
    <cellStyle name="Comma 2 5 2 5 2 5" xfId="19603"/>
    <cellStyle name="Comma 2 5 2 5 2 5 2" xfId="21979"/>
    <cellStyle name="Comma 2 5 2 5 2 5 2 2" xfId="31484"/>
    <cellStyle name="Comma 2 5 2 5 2 5 3" xfId="24355"/>
    <cellStyle name="Comma 2 5 2 5 2 5 3 2" xfId="33860"/>
    <cellStyle name="Comma 2 5 2 5 2 5 4" xfId="26732"/>
    <cellStyle name="Comma 2 5 2 5 2 5 4 2" xfId="36236"/>
    <cellStyle name="Comma 2 5 2 5 2 5 5" xfId="29108"/>
    <cellStyle name="Comma 2 5 2 5 2 6" xfId="19999"/>
    <cellStyle name="Comma 2 5 2 5 2 6 2" xfId="22375"/>
    <cellStyle name="Comma 2 5 2 5 2 6 2 2" xfId="31880"/>
    <cellStyle name="Comma 2 5 2 5 2 6 3" xfId="24751"/>
    <cellStyle name="Comma 2 5 2 5 2 6 3 2" xfId="34256"/>
    <cellStyle name="Comma 2 5 2 5 2 6 4" xfId="27128"/>
    <cellStyle name="Comma 2 5 2 5 2 6 4 2" xfId="36632"/>
    <cellStyle name="Comma 2 5 2 5 2 6 5" xfId="29504"/>
    <cellStyle name="Comma 2 5 2 5 2 7" xfId="20395"/>
    <cellStyle name="Comma 2 5 2 5 2 7 2" xfId="29900"/>
    <cellStyle name="Comma 2 5 2 5 2 8" xfId="22771"/>
    <cellStyle name="Comma 2 5 2 5 2 8 2" xfId="32276"/>
    <cellStyle name="Comma 2 5 2 5 2 9" xfId="25148"/>
    <cellStyle name="Comma 2 5 2 5 2 9 2" xfId="34652"/>
    <cellStyle name="Comma 2 5 2 5 3" xfId="18217"/>
    <cellStyle name="Comma 2 5 2 5 3 2" xfId="20593"/>
    <cellStyle name="Comma 2 5 2 5 3 2 2" xfId="30098"/>
    <cellStyle name="Comma 2 5 2 5 3 3" xfId="22969"/>
    <cellStyle name="Comma 2 5 2 5 3 3 2" xfId="32474"/>
    <cellStyle name="Comma 2 5 2 5 3 4" xfId="25346"/>
    <cellStyle name="Comma 2 5 2 5 3 4 2" xfId="34850"/>
    <cellStyle name="Comma 2 5 2 5 3 5" xfId="27722"/>
    <cellStyle name="Comma 2 5 2 5 4" xfId="18613"/>
    <cellStyle name="Comma 2 5 2 5 4 2" xfId="20989"/>
    <cellStyle name="Comma 2 5 2 5 4 2 2" xfId="30494"/>
    <cellStyle name="Comma 2 5 2 5 4 3" xfId="23365"/>
    <cellStyle name="Comma 2 5 2 5 4 3 2" xfId="32870"/>
    <cellStyle name="Comma 2 5 2 5 4 4" xfId="25742"/>
    <cellStyle name="Comma 2 5 2 5 4 4 2" xfId="35246"/>
    <cellStyle name="Comma 2 5 2 5 4 5" xfId="28118"/>
    <cellStyle name="Comma 2 5 2 5 5" xfId="19009"/>
    <cellStyle name="Comma 2 5 2 5 5 2" xfId="21385"/>
    <cellStyle name="Comma 2 5 2 5 5 2 2" xfId="30890"/>
    <cellStyle name="Comma 2 5 2 5 5 3" xfId="23761"/>
    <cellStyle name="Comma 2 5 2 5 5 3 2" xfId="33266"/>
    <cellStyle name="Comma 2 5 2 5 5 4" xfId="26138"/>
    <cellStyle name="Comma 2 5 2 5 5 4 2" xfId="35642"/>
    <cellStyle name="Comma 2 5 2 5 5 5" xfId="28514"/>
    <cellStyle name="Comma 2 5 2 5 6" xfId="19405"/>
    <cellStyle name="Comma 2 5 2 5 6 2" xfId="21781"/>
    <cellStyle name="Comma 2 5 2 5 6 2 2" xfId="31286"/>
    <cellStyle name="Comma 2 5 2 5 6 3" xfId="24157"/>
    <cellStyle name="Comma 2 5 2 5 6 3 2" xfId="33662"/>
    <cellStyle name="Comma 2 5 2 5 6 4" xfId="26534"/>
    <cellStyle name="Comma 2 5 2 5 6 4 2" xfId="36038"/>
    <cellStyle name="Comma 2 5 2 5 6 5" xfId="28910"/>
    <cellStyle name="Comma 2 5 2 5 7" xfId="19801"/>
    <cellStyle name="Comma 2 5 2 5 7 2" xfId="22177"/>
    <cellStyle name="Comma 2 5 2 5 7 2 2" xfId="31682"/>
    <cellStyle name="Comma 2 5 2 5 7 3" xfId="24553"/>
    <cellStyle name="Comma 2 5 2 5 7 3 2" xfId="34058"/>
    <cellStyle name="Comma 2 5 2 5 7 4" xfId="26930"/>
    <cellStyle name="Comma 2 5 2 5 7 4 2" xfId="36434"/>
    <cellStyle name="Comma 2 5 2 5 7 5" xfId="29306"/>
    <cellStyle name="Comma 2 5 2 5 8" xfId="20197"/>
    <cellStyle name="Comma 2 5 2 5 8 2" xfId="29702"/>
    <cellStyle name="Comma 2 5 2 5 9" xfId="22573"/>
    <cellStyle name="Comma 2 5 2 5 9 2" xfId="32078"/>
    <cellStyle name="Comma 2 5 2 6" xfId="10527"/>
    <cellStyle name="Comma 2 5 2 6 10" xfId="27392"/>
    <cellStyle name="Comma 2 5 2 6 2" xfId="18283"/>
    <cellStyle name="Comma 2 5 2 6 2 2" xfId="20659"/>
    <cellStyle name="Comma 2 5 2 6 2 2 2" xfId="30164"/>
    <cellStyle name="Comma 2 5 2 6 2 3" xfId="23035"/>
    <cellStyle name="Comma 2 5 2 6 2 3 2" xfId="32540"/>
    <cellStyle name="Comma 2 5 2 6 2 4" xfId="25412"/>
    <cellStyle name="Comma 2 5 2 6 2 4 2" xfId="34916"/>
    <cellStyle name="Comma 2 5 2 6 2 5" xfId="27788"/>
    <cellStyle name="Comma 2 5 2 6 3" xfId="18679"/>
    <cellStyle name="Comma 2 5 2 6 3 2" xfId="21055"/>
    <cellStyle name="Comma 2 5 2 6 3 2 2" xfId="30560"/>
    <cellStyle name="Comma 2 5 2 6 3 3" xfId="23431"/>
    <cellStyle name="Comma 2 5 2 6 3 3 2" xfId="32936"/>
    <cellStyle name="Comma 2 5 2 6 3 4" xfId="25808"/>
    <cellStyle name="Comma 2 5 2 6 3 4 2" xfId="35312"/>
    <cellStyle name="Comma 2 5 2 6 3 5" xfId="28184"/>
    <cellStyle name="Comma 2 5 2 6 4" xfId="19075"/>
    <cellStyle name="Comma 2 5 2 6 4 2" xfId="21451"/>
    <cellStyle name="Comma 2 5 2 6 4 2 2" xfId="30956"/>
    <cellStyle name="Comma 2 5 2 6 4 3" xfId="23827"/>
    <cellStyle name="Comma 2 5 2 6 4 3 2" xfId="33332"/>
    <cellStyle name="Comma 2 5 2 6 4 4" xfId="26204"/>
    <cellStyle name="Comma 2 5 2 6 4 4 2" xfId="35708"/>
    <cellStyle name="Comma 2 5 2 6 4 5" xfId="28580"/>
    <cellStyle name="Comma 2 5 2 6 5" xfId="19471"/>
    <cellStyle name="Comma 2 5 2 6 5 2" xfId="21847"/>
    <cellStyle name="Comma 2 5 2 6 5 2 2" xfId="31352"/>
    <cellStyle name="Comma 2 5 2 6 5 3" xfId="24223"/>
    <cellStyle name="Comma 2 5 2 6 5 3 2" xfId="33728"/>
    <cellStyle name="Comma 2 5 2 6 5 4" xfId="26600"/>
    <cellStyle name="Comma 2 5 2 6 5 4 2" xfId="36104"/>
    <cellStyle name="Comma 2 5 2 6 5 5" xfId="28976"/>
    <cellStyle name="Comma 2 5 2 6 6" xfId="19867"/>
    <cellStyle name="Comma 2 5 2 6 6 2" xfId="22243"/>
    <cellStyle name="Comma 2 5 2 6 6 2 2" xfId="31748"/>
    <cellStyle name="Comma 2 5 2 6 6 3" xfId="24619"/>
    <cellStyle name="Comma 2 5 2 6 6 3 2" xfId="34124"/>
    <cellStyle name="Comma 2 5 2 6 6 4" xfId="26996"/>
    <cellStyle name="Comma 2 5 2 6 6 4 2" xfId="36500"/>
    <cellStyle name="Comma 2 5 2 6 6 5" xfId="29372"/>
    <cellStyle name="Comma 2 5 2 6 7" xfId="20263"/>
    <cellStyle name="Comma 2 5 2 6 7 2" xfId="29768"/>
    <cellStyle name="Comma 2 5 2 6 8" xfId="22639"/>
    <cellStyle name="Comma 2 5 2 6 8 2" xfId="32144"/>
    <cellStyle name="Comma 2 5 2 6 9" xfId="25016"/>
    <cellStyle name="Comma 2 5 2 6 9 2" xfId="34520"/>
    <cellStyle name="Comma 2 5 2 7" xfId="18085"/>
    <cellStyle name="Comma 2 5 2 7 2" xfId="20461"/>
    <cellStyle name="Comma 2 5 2 7 2 2" xfId="29966"/>
    <cellStyle name="Comma 2 5 2 7 3" xfId="22837"/>
    <cellStyle name="Comma 2 5 2 7 3 2" xfId="32342"/>
    <cellStyle name="Comma 2 5 2 7 4" xfId="25214"/>
    <cellStyle name="Comma 2 5 2 7 4 2" xfId="34718"/>
    <cellStyle name="Comma 2 5 2 7 5" xfId="27590"/>
    <cellStyle name="Comma 2 5 2 8" xfId="18481"/>
    <cellStyle name="Comma 2 5 2 8 2" xfId="20857"/>
    <cellStyle name="Comma 2 5 2 8 2 2" xfId="30362"/>
    <cellStyle name="Comma 2 5 2 8 3" xfId="23233"/>
    <cellStyle name="Comma 2 5 2 8 3 2" xfId="32738"/>
    <cellStyle name="Comma 2 5 2 8 4" xfId="25610"/>
    <cellStyle name="Comma 2 5 2 8 4 2" xfId="35114"/>
    <cellStyle name="Comma 2 5 2 8 5" xfId="27986"/>
    <cellStyle name="Comma 2 5 2 9" xfId="18877"/>
    <cellStyle name="Comma 2 5 2 9 2" xfId="21253"/>
    <cellStyle name="Comma 2 5 2 9 2 2" xfId="30758"/>
    <cellStyle name="Comma 2 5 2 9 3" xfId="23629"/>
    <cellStyle name="Comma 2 5 2 9 3 2" xfId="33134"/>
    <cellStyle name="Comma 2 5 2 9 4" xfId="26006"/>
    <cellStyle name="Comma 2 5 2 9 4 2" xfId="35510"/>
    <cellStyle name="Comma 2 5 2 9 5" xfId="28382"/>
    <cellStyle name="Comma 2 5 3" xfId="2313"/>
    <cellStyle name="Comma 2 5 3 10" xfId="20076"/>
    <cellStyle name="Comma 2 5 3 10 2" xfId="29581"/>
    <cellStyle name="Comma 2 5 3 11" xfId="22452"/>
    <cellStyle name="Comma 2 5 3 11 2" xfId="31957"/>
    <cellStyle name="Comma 2 5 3 12" xfId="24829"/>
    <cellStyle name="Comma 2 5 3 12 2" xfId="34333"/>
    <cellStyle name="Comma 2 5 3 13" xfId="27205"/>
    <cellStyle name="Comma 2 5 3 2" xfId="6795"/>
    <cellStyle name="Comma 2 5 3 2 10" xfId="24895"/>
    <cellStyle name="Comma 2 5 3 2 10 2" xfId="34399"/>
    <cellStyle name="Comma 2 5 3 2 11" xfId="27271"/>
    <cellStyle name="Comma 2 5 3 2 2" xfId="15825"/>
    <cellStyle name="Comma 2 5 3 2 2 10" xfId="27469"/>
    <cellStyle name="Comma 2 5 3 2 2 2" xfId="18360"/>
    <cellStyle name="Comma 2 5 3 2 2 2 2" xfId="20736"/>
    <cellStyle name="Comma 2 5 3 2 2 2 2 2" xfId="30241"/>
    <cellStyle name="Comma 2 5 3 2 2 2 3" xfId="23112"/>
    <cellStyle name="Comma 2 5 3 2 2 2 3 2" xfId="32617"/>
    <cellStyle name="Comma 2 5 3 2 2 2 4" xfId="25489"/>
    <cellStyle name="Comma 2 5 3 2 2 2 4 2" xfId="34993"/>
    <cellStyle name="Comma 2 5 3 2 2 2 5" xfId="27865"/>
    <cellStyle name="Comma 2 5 3 2 2 3" xfId="18756"/>
    <cellStyle name="Comma 2 5 3 2 2 3 2" xfId="21132"/>
    <cellStyle name="Comma 2 5 3 2 2 3 2 2" xfId="30637"/>
    <cellStyle name="Comma 2 5 3 2 2 3 3" xfId="23508"/>
    <cellStyle name="Comma 2 5 3 2 2 3 3 2" xfId="33013"/>
    <cellStyle name="Comma 2 5 3 2 2 3 4" xfId="25885"/>
    <cellStyle name="Comma 2 5 3 2 2 3 4 2" xfId="35389"/>
    <cellStyle name="Comma 2 5 3 2 2 3 5" xfId="28261"/>
    <cellStyle name="Comma 2 5 3 2 2 4" xfId="19152"/>
    <cellStyle name="Comma 2 5 3 2 2 4 2" xfId="21528"/>
    <cellStyle name="Comma 2 5 3 2 2 4 2 2" xfId="31033"/>
    <cellStyle name="Comma 2 5 3 2 2 4 3" xfId="23904"/>
    <cellStyle name="Comma 2 5 3 2 2 4 3 2" xfId="33409"/>
    <cellStyle name="Comma 2 5 3 2 2 4 4" xfId="26281"/>
    <cellStyle name="Comma 2 5 3 2 2 4 4 2" xfId="35785"/>
    <cellStyle name="Comma 2 5 3 2 2 4 5" xfId="28657"/>
    <cellStyle name="Comma 2 5 3 2 2 5" xfId="19548"/>
    <cellStyle name="Comma 2 5 3 2 2 5 2" xfId="21924"/>
    <cellStyle name="Comma 2 5 3 2 2 5 2 2" xfId="31429"/>
    <cellStyle name="Comma 2 5 3 2 2 5 3" xfId="24300"/>
    <cellStyle name="Comma 2 5 3 2 2 5 3 2" xfId="33805"/>
    <cellStyle name="Comma 2 5 3 2 2 5 4" xfId="26677"/>
    <cellStyle name="Comma 2 5 3 2 2 5 4 2" xfId="36181"/>
    <cellStyle name="Comma 2 5 3 2 2 5 5" xfId="29053"/>
    <cellStyle name="Comma 2 5 3 2 2 6" xfId="19944"/>
    <cellStyle name="Comma 2 5 3 2 2 6 2" xfId="22320"/>
    <cellStyle name="Comma 2 5 3 2 2 6 2 2" xfId="31825"/>
    <cellStyle name="Comma 2 5 3 2 2 6 3" xfId="24696"/>
    <cellStyle name="Comma 2 5 3 2 2 6 3 2" xfId="34201"/>
    <cellStyle name="Comma 2 5 3 2 2 6 4" xfId="27073"/>
    <cellStyle name="Comma 2 5 3 2 2 6 4 2" xfId="36577"/>
    <cellStyle name="Comma 2 5 3 2 2 6 5" xfId="29449"/>
    <cellStyle name="Comma 2 5 3 2 2 7" xfId="20340"/>
    <cellStyle name="Comma 2 5 3 2 2 7 2" xfId="29845"/>
    <cellStyle name="Comma 2 5 3 2 2 8" xfId="22716"/>
    <cellStyle name="Comma 2 5 3 2 2 8 2" xfId="32221"/>
    <cellStyle name="Comma 2 5 3 2 2 9" xfId="25093"/>
    <cellStyle name="Comma 2 5 3 2 2 9 2" xfId="34597"/>
    <cellStyle name="Comma 2 5 3 2 3" xfId="18162"/>
    <cellStyle name="Comma 2 5 3 2 3 2" xfId="20538"/>
    <cellStyle name="Comma 2 5 3 2 3 2 2" xfId="30043"/>
    <cellStyle name="Comma 2 5 3 2 3 3" xfId="22914"/>
    <cellStyle name="Comma 2 5 3 2 3 3 2" xfId="32419"/>
    <cellStyle name="Comma 2 5 3 2 3 4" xfId="25291"/>
    <cellStyle name="Comma 2 5 3 2 3 4 2" xfId="34795"/>
    <cellStyle name="Comma 2 5 3 2 3 5" xfId="27667"/>
    <cellStyle name="Comma 2 5 3 2 4" xfId="18558"/>
    <cellStyle name="Comma 2 5 3 2 4 2" xfId="20934"/>
    <cellStyle name="Comma 2 5 3 2 4 2 2" xfId="30439"/>
    <cellStyle name="Comma 2 5 3 2 4 3" xfId="23310"/>
    <cellStyle name="Comma 2 5 3 2 4 3 2" xfId="32815"/>
    <cellStyle name="Comma 2 5 3 2 4 4" xfId="25687"/>
    <cellStyle name="Comma 2 5 3 2 4 4 2" xfId="35191"/>
    <cellStyle name="Comma 2 5 3 2 4 5" xfId="28063"/>
    <cellStyle name="Comma 2 5 3 2 5" xfId="18954"/>
    <cellStyle name="Comma 2 5 3 2 5 2" xfId="21330"/>
    <cellStyle name="Comma 2 5 3 2 5 2 2" xfId="30835"/>
    <cellStyle name="Comma 2 5 3 2 5 3" xfId="23706"/>
    <cellStyle name="Comma 2 5 3 2 5 3 2" xfId="33211"/>
    <cellStyle name="Comma 2 5 3 2 5 4" xfId="26083"/>
    <cellStyle name="Comma 2 5 3 2 5 4 2" xfId="35587"/>
    <cellStyle name="Comma 2 5 3 2 5 5" xfId="28459"/>
    <cellStyle name="Comma 2 5 3 2 6" xfId="19350"/>
    <cellStyle name="Comma 2 5 3 2 6 2" xfId="21726"/>
    <cellStyle name="Comma 2 5 3 2 6 2 2" xfId="31231"/>
    <cellStyle name="Comma 2 5 3 2 6 3" xfId="24102"/>
    <cellStyle name="Comma 2 5 3 2 6 3 2" xfId="33607"/>
    <cellStyle name="Comma 2 5 3 2 6 4" xfId="26479"/>
    <cellStyle name="Comma 2 5 3 2 6 4 2" xfId="35983"/>
    <cellStyle name="Comma 2 5 3 2 6 5" xfId="28855"/>
    <cellStyle name="Comma 2 5 3 2 7" xfId="19746"/>
    <cellStyle name="Comma 2 5 3 2 7 2" xfId="22122"/>
    <cellStyle name="Comma 2 5 3 2 7 2 2" xfId="31627"/>
    <cellStyle name="Comma 2 5 3 2 7 3" xfId="24498"/>
    <cellStyle name="Comma 2 5 3 2 7 3 2" xfId="34003"/>
    <cellStyle name="Comma 2 5 3 2 7 4" xfId="26875"/>
    <cellStyle name="Comma 2 5 3 2 7 4 2" xfId="36379"/>
    <cellStyle name="Comma 2 5 3 2 7 5" xfId="29251"/>
    <cellStyle name="Comma 2 5 3 2 8" xfId="20142"/>
    <cellStyle name="Comma 2 5 3 2 8 2" xfId="29647"/>
    <cellStyle name="Comma 2 5 3 2 9" xfId="22518"/>
    <cellStyle name="Comma 2 5 3 2 9 2" xfId="32023"/>
    <cellStyle name="Comma 2 5 3 3" xfId="9000"/>
    <cellStyle name="Comma 2 5 3 3 10" xfId="24961"/>
    <cellStyle name="Comma 2 5 3 3 10 2" xfId="34465"/>
    <cellStyle name="Comma 2 5 3 3 11" xfId="27337"/>
    <cellStyle name="Comma 2 5 3 3 2" xfId="18030"/>
    <cellStyle name="Comma 2 5 3 3 2 10" xfId="27535"/>
    <cellStyle name="Comma 2 5 3 3 2 2" xfId="18426"/>
    <cellStyle name="Comma 2 5 3 3 2 2 2" xfId="20802"/>
    <cellStyle name="Comma 2 5 3 3 2 2 2 2" xfId="30307"/>
    <cellStyle name="Comma 2 5 3 3 2 2 3" xfId="23178"/>
    <cellStyle name="Comma 2 5 3 3 2 2 3 2" xfId="32683"/>
    <cellStyle name="Comma 2 5 3 3 2 2 4" xfId="25555"/>
    <cellStyle name="Comma 2 5 3 3 2 2 4 2" xfId="35059"/>
    <cellStyle name="Comma 2 5 3 3 2 2 5" xfId="27931"/>
    <cellStyle name="Comma 2 5 3 3 2 3" xfId="18822"/>
    <cellStyle name="Comma 2 5 3 3 2 3 2" xfId="21198"/>
    <cellStyle name="Comma 2 5 3 3 2 3 2 2" xfId="30703"/>
    <cellStyle name="Comma 2 5 3 3 2 3 3" xfId="23574"/>
    <cellStyle name="Comma 2 5 3 3 2 3 3 2" xfId="33079"/>
    <cellStyle name="Comma 2 5 3 3 2 3 4" xfId="25951"/>
    <cellStyle name="Comma 2 5 3 3 2 3 4 2" xfId="35455"/>
    <cellStyle name="Comma 2 5 3 3 2 3 5" xfId="28327"/>
    <cellStyle name="Comma 2 5 3 3 2 4" xfId="19218"/>
    <cellStyle name="Comma 2 5 3 3 2 4 2" xfId="21594"/>
    <cellStyle name="Comma 2 5 3 3 2 4 2 2" xfId="31099"/>
    <cellStyle name="Comma 2 5 3 3 2 4 3" xfId="23970"/>
    <cellStyle name="Comma 2 5 3 3 2 4 3 2" xfId="33475"/>
    <cellStyle name="Comma 2 5 3 3 2 4 4" xfId="26347"/>
    <cellStyle name="Comma 2 5 3 3 2 4 4 2" xfId="35851"/>
    <cellStyle name="Comma 2 5 3 3 2 4 5" xfId="28723"/>
    <cellStyle name="Comma 2 5 3 3 2 5" xfId="19614"/>
    <cellStyle name="Comma 2 5 3 3 2 5 2" xfId="21990"/>
    <cellStyle name="Comma 2 5 3 3 2 5 2 2" xfId="31495"/>
    <cellStyle name="Comma 2 5 3 3 2 5 3" xfId="24366"/>
    <cellStyle name="Comma 2 5 3 3 2 5 3 2" xfId="33871"/>
    <cellStyle name="Comma 2 5 3 3 2 5 4" xfId="26743"/>
    <cellStyle name="Comma 2 5 3 3 2 5 4 2" xfId="36247"/>
    <cellStyle name="Comma 2 5 3 3 2 5 5" xfId="29119"/>
    <cellStyle name="Comma 2 5 3 3 2 6" xfId="20010"/>
    <cellStyle name="Comma 2 5 3 3 2 6 2" xfId="22386"/>
    <cellStyle name="Comma 2 5 3 3 2 6 2 2" xfId="31891"/>
    <cellStyle name="Comma 2 5 3 3 2 6 3" xfId="24762"/>
    <cellStyle name="Comma 2 5 3 3 2 6 3 2" xfId="34267"/>
    <cellStyle name="Comma 2 5 3 3 2 6 4" xfId="27139"/>
    <cellStyle name="Comma 2 5 3 3 2 6 4 2" xfId="36643"/>
    <cellStyle name="Comma 2 5 3 3 2 6 5" xfId="29515"/>
    <cellStyle name="Comma 2 5 3 3 2 7" xfId="20406"/>
    <cellStyle name="Comma 2 5 3 3 2 7 2" xfId="29911"/>
    <cellStyle name="Comma 2 5 3 3 2 8" xfId="22782"/>
    <cellStyle name="Comma 2 5 3 3 2 8 2" xfId="32287"/>
    <cellStyle name="Comma 2 5 3 3 2 9" xfId="25159"/>
    <cellStyle name="Comma 2 5 3 3 2 9 2" xfId="34663"/>
    <cellStyle name="Comma 2 5 3 3 3" xfId="18228"/>
    <cellStyle name="Comma 2 5 3 3 3 2" xfId="20604"/>
    <cellStyle name="Comma 2 5 3 3 3 2 2" xfId="30109"/>
    <cellStyle name="Comma 2 5 3 3 3 3" xfId="22980"/>
    <cellStyle name="Comma 2 5 3 3 3 3 2" xfId="32485"/>
    <cellStyle name="Comma 2 5 3 3 3 4" xfId="25357"/>
    <cellStyle name="Comma 2 5 3 3 3 4 2" xfId="34861"/>
    <cellStyle name="Comma 2 5 3 3 3 5" xfId="27733"/>
    <cellStyle name="Comma 2 5 3 3 4" xfId="18624"/>
    <cellStyle name="Comma 2 5 3 3 4 2" xfId="21000"/>
    <cellStyle name="Comma 2 5 3 3 4 2 2" xfId="30505"/>
    <cellStyle name="Comma 2 5 3 3 4 3" xfId="23376"/>
    <cellStyle name="Comma 2 5 3 3 4 3 2" xfId="32881"/>
    <cellStyle name="Comma 2 5 3 3 4 4" xfId="25753"/>
    <cellStyle name="Comma 2 5 3 3 4 4 2" xfId="35257"/>
    <cellStyle name="Comma 2 5 3 3 4 5" xfId="28129"/>
    <cellStyle name="Comma 2 5 3 3 5" xfId="19020"/>
    <cellStyle name="Comma 2 5 3 3 5 2" xfId="21396"/>
    <cellStyle name="Comma 2 5 3 3 5 2 2" xfId="30901"/>
    <cellStyle name="Comma 2 5 3 3 5 3" xfId="23772"/>
    <cellStyle name="Comma 2 5 3 3 5 3 2" xfId="33277"/>
    <cellStyle name="Comma 2 5 3 3 5 4" xfId="26149"/>
    <cellStyle name="Comma 2 5 3 3 5 4 2" xfId="35653"/>
    <cellStyle name="Comma 2 5 3 3 5 5" xfId="28525"/>
    <cellStyle name="Comma 2 5 3 3 6" xfId="19416"/>
    <cellStyle name="Comma 2 5 3 3 6 2" xfId="21792"/>
    <cellStyle name="Comma 2 5 3 3 6 2 2" xfId="31297"/>
    <cellStyle name="Comma 2 5 3 3 6 3" xfId="24168"/>
    <cellStyle name="Comma 2 5 3 3 6 3 2" xfId="33673"/>
    <cellStyle name="Comma 2 5 3 3 6 4" xfId="26545"/>
    <cellStyle name="Comma 2 5 3 3 6 4 2" xfId="36049"/>
    <cellStyle name="Comma 2 5 3 3 6 5" xfId="28921"/>
    <cellStyle name="Comma 2 5 3 3 7" xfId="19812"/>
    <cellStyle name="Comma 2 5 3 3 7 2" xfId="22188"/>
    <cellStyle name="Comma 2 5 3 3 7 2 2" xfId="31693"/>
    <cellStyle name="Comma 2 5 3 3 7 3" xfId="24564"/>
    <cellStyle name="Comma 2 5 3 3 7 3 2" xfId="34069"/>
    <cellStyle name="Comma 2 5 3 3 7 4" xfId="26941"/>
    <cellStyle name="Comma 2 5 3 3 7 4 2" xfId="36445"/>
    <cellStyle name="Comma 2 5 3 3 7 5" xfId="29317"/>
    <cellStyle name="Comma 2 5 3 3 8" xfId="20208"/>
    <cellStyle name="Comma 2 5 3 3 8 2" xfId="29713"/>
    <cellStyle name="Comma 2 5 3 3 9" xfId="22584"/>
    <cellStyle name="Comma 2 5 3 3 9 2" xfId="32089"/>
    <cellStyle name="Comma 2 5 3 4" xfId="11343"/>
    <cellStyle name="Comma 2 5 3 4 10" xfId="27403"/>
    <cellStyle name="Comma 2 5 3 4 2" xfId="18294"/>
    <cellStyle name="Comma 2 5 3 4 2 2" xfId="20670"/>
    <cellStyle name="Comma 2 5 3 4 2 2 2" xfId="30175"/>
    <cellStyle name="Comma 2 5 3 4 2 3" xfId="23046"/>
    <cellStyle name="Comma 2 5 3 4 2 3 2" xfId="32551"/>
    <cellStyle name="Comma 2 5 3 4 2 4" xfId="25423"/>
    <cellStyle name="Comma 2 5 3 4 2 4 2" xfId="34927"/>
    <cellStyle name="Comma 2 5 3 4 2 5" xfId="27799"/>
    <cellStyle name="Comma 2 5 3 4 3" xfId="18690"/>
    <cellStyle name="Comma 2 5 3 4 3 2" xfId="21066"/>
    <cellStyle name="Comma 2 5 3 4 3 2 2" xfId="30571"/>
    <cellStyle name="Comma 2 5 3 4 3 3" xfId="23442"/>
    <cellStyle name="Comma 2 5 3 4 3 3 2" xfId="32947"/>
    <cellStyle name="Comma 2 5 3 4 3 4" xfId="25819"/>
    <cellStyle name="Comma 2 5 3 4 3 4 2" xfId="35323"/>
    <cellStyle name="Comma 2 5 3 4 3 5" xfId="28195"/>
    <cellStyle name="Comma 2 5 3 4 4" xfId="19086"/>
    <cellStyle name="Comma 2 5 3 4 4 2" xfId="21462"/>
    <cellStyle name="Comma 2 5 3 4 4 2 2" xfId="30967"/>
    <cellStyle name="Comma 2 5 3 4 4 3" xfId="23838"/>
    <cellStyle name="Comma 2 5 3 4 4 3 2" xfId="33343"/>
    <cellStyle name="Comma 2 5 3 4 4 4" xfId="26215"/>
    <cellStyle name="Comma 2 5 3 4 4 4 2" xfId="35719"/>
    <cellStyle name="Comma 2 5 3 4 4 5" xfId="28591"/>
    <cellStyle name="Comma 2 5 3 4 5" xfId="19482"/>
    <cellStyle name="Comma 2 5 3 4 5 2" xfId="21858"/>
    <cellStyle name="Comma 2 5 3 4 5 2 2" xfId="31363"/>
    <cellStyle name="Comma 2 5 3 4 5 3" xfId="24234"/>
    <cellStyle name="Comma 2 5 3 4 5 3 2" xfId="33739"/>
    <cellStyle name="Comma 2 5 3 4 5 4" xfId="26611"/>
    <cellStyle name="Comma 2 5 3 4 5 4 2" xfId="36115"/>
    <cellStyle name="Comma 2 5 3 4 5 5" xfId="28987"/>
    <cellStyle name="Comma 2 5 3 4 6" xfId="19878"/>
    <cellStyle name="Comma 2 5 3 4 6 2" xfId="22254"/>
    <cellStyle name="Comma 2 5 3 4 6 2 2" xfId="31759"/>
    <cellStyle name="Comma 2 5 3 4 6 3" xfId="24630"/>
    <cellStyle name="Comma 2 5 3 4 6 3 2" xfId="34135"/>
    <cellStyle name="Comma 2 5 3 4 6 4" xfId="27007"/>
    <cellStyle name="Comma 2 5 3 4 6 4 2" xfId="36511"/>
    <cellStyle name="Comma 2 5 3 4 6 5" xfId="29383"/>
    <cellStyle name="Comma 2 5 3 4 7" xfId="20274"/>
    <cellStyle name="Comma 2 5 3 4 7 2" xfId="29779"/>
    <cellStyle name="Comma 2 5 3 4 8" xfId="22650"/>
    <cellStyle name="Comma 2 5 3 4 8 2" xfId="32155"/>
    <cellStyle name="Comma 2 5 3 4 9" xfId="25027"/>
    <cellStyle name="Comma 2 5 3 4 9 2" xfId="34531"/>
    <cellStyle name="Comma 2 5 3 5" xfId="18096"/>
    <cellStyle name="Comma 2 5 3 5 2" xfId="20472"/>
    <cellStyle name="Comma 2 5 3 5 2 2" xfId="29977"/>
    <cellStyle name="Comma 2 5 3 5 3" xfId="22848"/>
    <cellStyle name="Comma 2 5 3 5 3 2" xfId="32353"/>
    <cellStyle name="Comma 2 5 3 5 4" xfId="25225"/>
    <cellStyle name="Comma 2 5 3 5 4 2" xfId="34729"/>
    <cellStyle name="Comma 2 5 3 5 5" xfId="27601"/>
    <cellStyle name="Comma 2 5 3 6" xfId="18492"/>
    <cellStyle name="Comma 2 5 3 6 2" xfId="20868"/>
    <cellStyle name="Comma 2 5 3 6 2 2" xfId="30373"/>
    <cellStyle name="Comma 2 5 3 6 3" xfId="23244"/>
    <cellStyle name="Comma 2 5 3 6 3 2" xfId="32749"/>
    <cellStyle name="Comma 2 5 3 6 4" xfId="25621"/>
    <cellStyle name="Comma 2 5 3 6 4 2" xfId="35125"/>
    <cellStyle name="Comma 2 5 3 6 5" xfId="27997"/>
    <cellStyle name="Comma 2 5 3 7" xfId="18888"/>
    <cellStyle name="Comma 2 5 3 7 2" xfId="21264"/>
    <cellStyle name="Comma 2 5 3 7 2 2" xfId="30769"/>
    <cellStyle name="Comma 2 5 3 7 3" xfId="23640"/>
    <cellStyle name="Comma 2 5 3 7 3 2" xfId="33145"/>
    <cellStyle name="Comma 2 5 3 7 4" xfId="26017"/>
    <cellStyle name="Comma 2 5 3 7 4 2" xfId="35521"/>
    <cellStyle name="Comma 2 5 3 7 5" xfId="28393"/>
    <cellStyle name="Comma 2 5 3 8" xfId="19284"/>
    <cellStyle name="Comma 2 5 3 8 2" xfId="21660"/>
    <cellStyle name="Comma 2 5 3 8 2 2" xfId="31165"/>
    <cellStyle name="Comma 2 5 3 8 3" xfId="24036"/>
    <cellStyle name="Comma 2 5 3 8 3 2" xfId="33541"/>
    <cellStyle name="Comma 2 5 3 8 4" xfId="26413"/>
    <cellStyle name="Comma 2 5 3 8 4 2" xfId="35917"/>
    <cellStyle name="Comma 2 5 3 8 5" xfId="28789"/>
    <cellStyle name="Comma 2 5 3 9" xfId="19680"/>
    <cellStyle name="Comma 2 5 3 9 2" xfId="22056"/>
    <cellStyle name="Comma 2 5 3 9 2 2" xfId="31561"/>
    <cellStyle name="Comma 2 5 3 9 3" xfId="24432"/>
    <cellStyle name="Comma 2 5 3 9 3 2" xfId="33937"/>
    <cellStyle name="Comma 2 5 3 9 4" xfId="26809"/>
    <cellStyle name="Comma 2 5 3 9 4 2" xfId="36313"/>
    <cellStyle name="Comma 2 5 3 9 5" xfId="29185"/>
    <cellStyle name="Comma 2 5 4" xfId="3807"/>
    <cellStyle name="Comma 2 5 4 10" xfId="20098"/>
    <cellStyle name="Comma 2 5 4 10 2" xfId="29603"/>
    <cellStyle name="Comma 2 5 4 11" xfId="22474"/>
    <cellStyle name="Comma 2 5 4 11 2" xfId="31979"/>
    <cellStyle name="Comma 2 5 4 12" xfId="24851"/>
    <cellStyle name="Comma 2 5 4 12 2" xfId="34355"/>
    <cellStyle name="Comma 2 5 4 13" xfId="27227"/>
    <cellStyle name="Comma 2 5 4 2" xfId="8289"/>
    <cellStyle name="Comma 2 5 4 2 10" xfId="24917"/>
    <cellStyle name="Comma 2 5 4 2 10 2" xfId="34421"/>
    <cellStyle name="Comma 2 5 4 2 11" xfId="27293"/>
    <cellStyle name="Comma 2 5 4 2 2" xfId="17319"/>
    <cellStyle name="Comma 2 5 4 2 2 10" xfId="27491"/>
    <cellStyle name="Comma 2 5 4 2 2 2" xfId="18382"/>
    <cellStyle name="Comma 2 5 4 2 2 2 2" xfId="20758"/>
    <cellStyle name="Comma 2 5 4 2 2 2 2 2" xfId="30263"/>
    <cellStyle name="Comma 2 5 4 2 2 2 3" xfId="23134"/>
    <cellStyle name="Comma 2 5 4 2 2 2 3 2" xfId="32639"/>
    <cellStyle name="Comma 2 5 4 2 2 2 4" xfId="25511"/>
    <cellStyle name="Comma 2 5 4 2 2 2 4 2" xfId="35015"/>
    <cellStyle name="Comma 2 5 4 2 2 2 5" xfId="27887"/>
    <cellStyle name="Comma 2 5 4 2 2 3" xfId="18778"/>
    <cellStyle name="Comma 2 5 4 2 2 3 2" xfId="21154"/>
    <cellStyle name="Comma 2 5 4 2 2 3 2 2" xfId="30659"/>
    <cellStyle name="Comma 2 5 4 2 2 3 3" xfId="23530"/>
    <cellStyle name="Comma 2 5 4 2 2 3 3 2" xfId="33035"/>
    <cellStyle name="Comma 2 5 4 2 2 3 4" xfId="25907"/>
    <cellStyle name="Comma 2 5 4 2 2 3 4 2" xfId="35411"/>
    <cellStyle name="Comma 2 5 4 2 2 3 5" xfId="28283"/>
    <cellStyle name="Comma 2 5 4 2 2 4" xfId="19174"/>
    <cellStyle name="Comma 2 5 4 2 2 4 2" xfId="21550"/>
    <cellStyle name="Comma 2 5 4 2 2 4 2 2" xfId="31055"/>
    <cellStyle name="Comma 2 5 4 2 2 4 3" xfId="23926"/>
    <cellStyle name="Comma 2 5 4 2 2 4 3 2" xfId="33431"/>
    <cellStyle name="Comma 2 5 4 2 2 4 4" xfId="26303"/>
    <cellStyle name="Comma 2 5 4 2 2 4 4 2" xfId="35807"/>
    <cellStyle name="Comma 2 5 4 2 2 4 5" xfId="28679"/>
    <cellStyle name="Comma 2 5 4 2 2 5" xfId="19570"/>
    <cellStyle name="Comma 2 5 4 2 2 5 2" xfId="21946"/>
    <cellStyle name="Comma 2 5 4 2 2 5 2 2" xfId="31451"/>
    <cellStyle name="Comma 2 5 4 2 2 5 3" xfId="24322"/>
    <cellStyle name="Comma 2 5 4 2 2 5 3 2" xfId="33827"/>
    <cellStyle name="Comma 2 5 4 2 2 5 4" xfId="26699"/>
    <cellStyle name="Comma 2 5 4 2 2 5 4 2" xfId="36203"/>
    <cellStyle name="Comma 2 5 4 2 2 5 5" xfId="29075"/>
    <cellStyle name="Comma 2 5 4 2 2 6" xfId="19966"/>
    <cellStyle name="Comma 2 5 4 2 2 6 2" xfId="22342"/>
    <cellStyle name="Comma 2 5 4 2 2 6 2 2" xfId="31847"/>
    <cellStyle name="Comma 2 5 4 2 2 6 3" xfId="24718"/>
    <cellStyle name="Comma 2 5 4 2 2 6 3 2" xfId="34223"/>
    <cellStyle name="Comma 2 5 4 2 2 6 4" xfId="27095"/>
    <cellStyle name="Comma 2 5 4 2 2 6 4 2" xfId="36599"/>
    <cellStyle name="Comma 2 5 4 2 2 6 5" xfId="29471"/>
    <cellStyle name="Comma 2 5 4 2 2 7" xfId="20362"/>
    <cellStyle name="Comma 2 5 4 2 2 7 2" xfId="29867"/>
    <cellStyle name="Comma 2 5 4 2 2 8" xfId="22738"/>
    <cellStyle name="Comma 2 5 4 2 2 8 2" xfId="32243"/>
    <cellStyle name="Comma 2 5 4 2 2 9" xfId="25115"/>
    <cellStyle name="Comma 2 5 4 2 2 9 2" xfId="34619"/>
    <cellStyle name="Comma 2 5 4 2 3" xfId="18184"/>
    <cellStyle name="Comma 2 5 4 2 3 2" xfId="20560"/>
    <cellStyle name="Comma 2 5 4 2 3 2 2" xfId="30065"/>
    <cellStyle name="Comma 2 5 4 2 3 3" xfId="22936"/>
    <cellStyle name="Comma 2 5 4 2 3 3 2" xfId="32441"/>
    <cellStyle name="Comma 2 5 4 2 3 4" xfId="25313"/>
    <cellStyle name="Comma 2 5 4 2 3 4 2" xfId="34817"/>
    <cellStyle name="Comma 2 5 4 2 3 5" xfId="27689"/>
    <cellStyle name="Comma 2 5 4 2 4" xfId="18580"/>
    <cellStyle name="Comma 2 5 4 2 4 2" xfId="20956"/>
    <cellStyle name="Comma 2 5 4 2 4 2 2" xfId="30461"/>
    <cellStyle name="Comma 2 5 4 2 4 3" xfId="23332"/>
    <cellStyle name="Comma 2 5 4 2 4 3 2" xfId="32837"/>
    <cellStyle name="Comma 2 5 4 2 4 4" xfId="25709"/>
    <cellStyle name="Comma 2 5 4 2 4 4 2" xfId="35213"/>
    <cellStyle name="Comma 2 5 4 2 4 5" xfId="28085"/>
    <cellStyle name="Comma 2 5 4 2 5" xfId="18976"/>
    <cellStyle name="Comma 2 5 4 2 5 2" xfId="21352"/>
    <cellStyle name="Comma 2 5 4 2 5 2 2" xfId="30857"/>
    <cellStyle name="Comma 2 5 4 2 5 3" xfId="23728"/>
    <cellStyle name="Comma 2 5 4 2 5 3 2" xfId="33233"/>
    <cellStyle name="Comma 2 5 4 2 5 4" xfId="26105"/>
    <cellStyle name="Comma 2 5 4 2 5 4 2" xfId="35609"/>
    <cellStyle name="Comma 2 5 4 2 5 5" xfId="28481"/>
    <cellStyle name="Comma 2 5 4 2 6" xfId="19372"/>
    <cellStyle name="Comma 2 5 4 2 6 2" xfId="21748"/>
    <cellStyle name="Comma 2 5 4 2 6 2 2" xfId="31253"/>
    <cellStyle name="Comma 2 5 4 2 6 3" xfId="24124"/>
    <cellStyle name="Comma 2 5 4 2 6 3 2" xfId="33629"/>
    <cellStyle name="Comma 2 5 4 2 6 4" xfId="26501"/>
    <cellStyle name="Comma 2 5 4 2 6 4 2" xfId="36005"/>
    <cellStyle name="Comma 2 5 4 2 6 5" xfId="28877"/>
    <cellStyle name="Comma 2 5 4 2 7" xfId="19768"/>
    <cellStyle name="Comma 2 5 4 2 7 2" xfId="22144"/>
    <cellStyle name="Comma 2 5 4 2 7 2 2" xfId="31649"/>
    <cellStyle name="Comma 2 5 4 2 7 3" xfId="24520"/>
    <cellStyle name="Comma 2 5 4 2 7 3 2" xfId="34025"/>
    <cellStyle name="Comma 2 5 4 2 7 4" xfId="26897"/>
    <cellStyle name="Comma 2 5 4 2 7 4 2" xfId="36401"/>
    <cellStyle name="Comma 2 5 4 2 7 5" xfId="29273"/>
    <cellStyle name="Comma 2 5 4 2 8" xfId="20164"/>
    <cellStyle name="Comma 2 5 4 2 8 2" xfId="29669"/>
    <cellStyle name="Comma 2 5 4 2 9" xfId="22540"/>
    <cellStyle name="Comma 2 5 4 2 9 2" xfId="32045"/>
    <cellStyle name="Comma 2 5 4 3" xfId="9022"/>
    <cellStyle name="Comma 2 5 4 3 10" xfId="24983"/>
    <cellStyle name="Comma 2 5 4 3 10 2" xfId="34487"/>
    <cellStyle name="Comma 2 5 4 3 11" xfId="27359"/>
    <cellStyle name="Comma 2 5 4 3 2" xfId="18052"/>
    <cellStyle name="Comma 2 5 4 3 2 10" xfId="27557"/>
    <cellStyle name="Comma 2 5 4 3 2 2" xfId="18448"/>
    <cellStyle name="Comma 2 5 4 3 2 2 2" xfId="20824"/>
    <cellStyle name="Comma 2 5 4 3 2 2 2 2" xfId="30329"/>
    <cellStyle name="Comma 2 5 4 3 2 2 3" xfId="23200"/>
    <cellStyle name="Comma 2 5 4 3 2 2 3 2" xfId="32705"/>
    <cellStyle name="Comma 2 5 4 3 2 2 4" xfId="25577"/>
    <cellStyle name="Comma 2 5 4 3 2 2 4 2" xfId="35081"/>
    <cellStyle name="Comma 2 5 4 3 2 2 5" xfId="27953"/>
    <cellStyle name="Comma 2 5 4 3 2 3" xfId="18844"/>
    <cellStyle name="Comma 2 5 4 3 2 3 2" xfId="21220"/>
    <cellStyle name="Comma 2 5 4 3 2 3 2 2" xfId="30725"/>
    <cellStyle name="Comma 2 5 4 3 2 3 3" xfId="23596"/>
    <cellStyle name="Comma 2 5 4 3 2 3 3 2" xfId="33101"/>
    <cellStyle name="Comma 2 5 4 3 2 3 4" xfId="25973"/>
    <cellStyle name="Comma 2 5 4 3 2 3 4 2" xfId="35477"/>
    <cellStyle name="Comma 2 5 4 3 2 3 5" xfId="28349"/>
    <cellStyle name="Comma 2 5 4 3 2 4" xfId="19240"/>
    <cellStyle name="Comma 2 5 4 3 2 4 2" xfId="21616"/>
    <cellStyle name="Comma 2 5 4 3 2 4 2 2" xfId="31121"/>
    <cellStyle name="Comma 2 5 4 3 2 4 3" xfId="23992"/>
    <cellStyle name="Comma 2 5 4 3 2 4 3 2" xfId="33497"/>
    <cellStyle name="Comma 2 5 4 3 2 4 4" xfId="26369"/>
    <cellStyle name="Comma 2 5 4 3 2 4 4 2" xfId="35873"/>
    <cellStyle name="Comma 2 5 4 3 2 4 5" xfId="28745"/>
    <cellStyle name="Comma 2 5 4 3 2 5" xfId="19636"/>
    <cellStyle name="Comma 2 5 4 3 2 5 2" xfId="22012"/>
    <cellStyle name="Comma 2 5 4 3 2 5 2 2" xfId="31517"/>
    <cellStyle name="Comma 2 5 4 3 2 5 3" xfId="24388"/>
    <cellStyle name="Comma 2 5 4 3 2 5 3 2" xfId="33893"/>
    <cellStyle name="Comma 2 5 4 3 2 5 4" xfId="26765"/>
    <cellStyle name="Comma 2 5 4 3 2 5 4 2" xfId="36269"/>
    <cellStyle name="Comma 2 5 4 3 2 5 5" xfId="29141"/>
    <cellStyle name="Comma 2 5 4 3 2 6" xfId="20032"/>
    <cellStyle name="Comma 2 5 4 3 2 6 2" xfId="22408"/>
    <cellStyle name="Comma 2 5 4 3 2 6 2 2" xfId="31913"/>
    <cellStyle name="Comma 2 5 4 3 2 6 3" xfId="24784"/>
    <cellStyle name="Comma 2 5 4 3 2 6 3 2" xfId="34289"/>
    <cellStyle name="Comma 2 5 4 3 2 6 4" xfId="27161"/>
    <cellStyle name="Comma 2 5 4 3 2 6 4 2" xfId="36665"/>
    <cellStyle name="Comma 2 5 4 3 2 6 5" xfId="29537"/>
    <cellStyle name="Comma 2 5 4 3 2 7" xfId="20428"/>
    <cellStyle name="Comma 2 5 4 3 2 7 2" xfId="29933"/>
    <cellStyle name="Comma 2 5 4 3 2 8" xfId="22804"/>
    <cellStyle name="Comma 2 5 4 3 2 8 2" xfId="32309"/>
    <cellStyle name="Comma 2 5 4 3 2 9" xfId="25181"/>
    <cellStyle name="Comma 2 5 4 3 2 9 2" xfId="34685"/>
    <cellStyle name="Comma 2 5 4 3 3" xfId="18250"/>
    <cellStyle name="Comma 2 5 4 3 3 2" xfId="20626"/>
    <cellStyle name="Comma 2 5 4 3 3 2 2" xfId="30131"/>
    <cellStyle name="Comma 2 5 4 3 3 3" xfId="23002"/>
    <cellStyle name="Comma 2 5 4 3 3 3 2" xfId="32507"/>
    <cellStyle name="Comma 2 5 4 3 3 4" xfId="25379"/>
    <cellStyle name="Comma 2 5 4 3 3 4 2" xfId="34883"/>
    <cellStyle name="Comma 2 5 4 3 3 5" xfId="27755"/>
    <cellStyle name="Comma 2 5 4 3 4" xfId="18646"/>
    <cellStyle name="Comma 2 5 4 3 4 2" xfId="21022"/>
    <cellStyle name="Comma 2 5 4 3 4 2 2" xfId="30527"/>
    <cellStyle name="Comma 2 5 4 3 4 3" xfId="23398"/>
    <cellStyle name="Comma 2 5 4 3 4 3 2" xfId="32903"/>
    <cellStyle name="Comma 2 5 4 3 4 4" xfId="25775"/>
    <cellStyle name="Comma 2 5 4 3 4 4 2" xfId="35279"/>
    <cellStyle name="Comma 2 5 4 3 4 5" xfId="28151"/>
    <cellStyle name="Comma 2 5 4 3 5" xfId="19042"/>
    <cellStyle name="Comma 2 5 4 3 5 2" xfId="21418"/>
    <cellStyle name="Comma 2 5 4 3 5 2 2" xfId="30923"/>
    <cellStyle name="Comma 2 5 4 3 5 3" xfId="23794"/>
    <cellStyle name="Comma 2 5 4 3 5 3 2" xfId="33299"/>
    <cellStyle name="Comma 2 5 4 3 5 4" xfId="26171"/>
    <cellStyle name="Comma 2 5 4 3 5 4 2" xfId="35675"/>
    <cellStyle name="Comma 2 5 4 3 5 5" xfId="28547"/>
    <cellStyle name="Comma 2 5 4 3 6" xfId="19438"/>
    <cellStyle name="Comma 2 5 4 3 6 2" xfId="21814"/>
    <cellStyle name="Comma 2 5 4 3 6 2 2" xfId="31319"/>
    <cellStyle name="Comma 2 5 4 3 6 3" xfId="24190"/>
    <cellStyle name="Comma 2 5 4 3 6 3 2" xfId="33695"/>
    <cellStyle name="Comma 2 5 4 3 6 4" xfId="26567"/>
    <cellStyle name="Comma 2 5 4 3 6 4 2" xfId="36071"/>
    <cellStyle name="Comma 2 5 4 3 6 5" xfId="28943"/>
    <cellStyle name="Comma 2 5 4 3 7" xfId="19834"/>
    <cellStyle name="Comma 2 5 4 3 7 2" xfId="22210"/>
    <cellStyle name="Comma 2 5 4 3 7 2 2" xfId="31715"/>
    <cellStyle name="Comma 2 5 4 3 7 3" xfId="24586"/>
    <cellStyle name="Comma 2 5 4 3 7 3 2" xfId="34091"/>
    <cellStyle name="Comma 2 5 4 3 7 4" xfId="26963"/>
    <cellStyle name="Comma 2 5 4 3 7 4 2" xfId="36467"/>
    <cellStyle name="Comma 2 5 4 3 7 5" xfId="29339"/>
    <cellStyle name="Comma 2 5 4 3 8" xfId="20230"/>
    <cellStyle name="Comma 2 5 4 3 8 2" xfId="29735"/>
    <cellStyle name="Comma 2 5 4 3 9" xfId="22606"/>
    <cellStyle name="Comma 2 5 4 3 9 2" xfId="32111"/>
    <cellStyle name="Comma 2 5 4 4" xfId="12837"/>
    <cellStyle name="Comma 2 5 4 4 10" xfId="27425"/>
    <cellStyle name="Comma 2 5 4 4 2" xfId="18316"/>
    <cellStyle name="Comma 2 5 4 4 2 2" xfId="20692"/>
    <cellStyle name="Comma 2 5 4 4 2 2 2" xfId="30197"/>
    <cellStyle name="Comma 2 5 4 4 2 3" xfId="23068"/>
    <cellStyle name="Comma 2 5 4 4 2 3 2" xfId="32573"/>
    <cellStyle name="Comma 2 5 4 4 2 4" xfId="25445"/>
    <cellStyle name="Comma 2 5 4 4 2 4 2" xfId="34949"/>
    <cellStyle name="Comma 2 5 4 4 2 5" xfId="27821"/>
    <cellStyle name="Comma 2 5 4 4 3" xfId="18712"/>
    <cellStyle name="Comma 2 5 4 4 3 2" xfId="21088"/>
    <cellStyle name="Comma 2 5 4 4 3 2 2" xfId="30593"/>
    <cellStyle name="Comma 2 5 4 4 3 3" xfId="23464"/>
    <cellStyle name="Comma 2 5 4 4 3 3 2" xfId="32969"/>
    <cellStyle name="Comma 2 5 4 4 3 4" xfId="25841"/>
    <cellStyle name="Comma 2 5 4 4 3 4 2" xfId="35345"/>
    <cellStyle name="Comma 2 5 4 4 3 5" xfId="28217"/>
    <cellStyle name="Comma 2 5 4 4 4" xfId="19108"/>
    <cellStyle name="Comma 2 5 4 4 4 2" xfId="21484"/>
    <cellStyle name="Comma 2 5 4 4 4 2 2" xfId="30989"/>
    <cellStyle name="Comma 2 5 4 4 4 3" xfId="23860"/>
    <cellStyle name="Comma 2 5 4 4 4 3 2" xfId="33365"/>
    <cellStyle name="Comma 2 5 4 4 4 4" xfId="26237"/>
    <cellStyle name="Comma 2 5 4 4 4 4 2" xfId="35741"/>
    <cellStyle name="Comma 2 5 4 4 4 5" xfId="28613"/>
    <cellStyle name="Comma 2 5 4 4 5" xfId="19504"/>
    <cellStyle name="Comma 2 5 4 4 5 2" xfId="21880"/>
    <cellStyle name="Comma 2 5 4 4 5 2 2" xfId="31385"/>
    <cellStyle name="Comma 2 5 4 4 5 3" xfId="24256"/>
    <cellStyle name="Comma 2 5 4 4 5 3 2" xfId="33761"/>
    <cellStyle name="Comma 2 5 4 4 5 4" xfId="26633"/>
    <cellStyle name="Comma 2 5 4 4 5 4 2" xfId="36137"/>
    <cellStyle name="Comma 2 5 4 4 5 5" xfId="29009"/>
    <cellStyle name="Comma 2 5 4 4 6" xfId="19900"/>
    <cellStyle name="Comma 2 5 4 4 6 2" xfId="22276"/>
    <cellStyle name="Comma 2 5 4 4 6 2 2" xfId="31781"/>
    <cellStyle name="Comma 2 5 4 4 6 3" xfId="24652"/>
    <cellStyle name="Comma 2 5 4 4 6 3 2" xfId="34157"/>
    <cellStyle name="Comma 2 5 4 4 6 4" xfId="27029"/>
    <cellStyle name="Comma 2 5 4 4 6 4 2" xfId="36533"/>
    <cellStyle name="Comma 2 5 4 4 6 5" xfId="29405"/>
    <cellStyle name="Comma 2 5 4 4 7" xfId="20296"/>
    <cellStyle name="Comma 2 5 4 4 7 2" xfId="29801"/>
    <cellStyle name="Comma 2 5 4 4 8" xfId="22672"/>
    <cellStyle name="Comma 2 5 4 4 8 2" xfId="32177"/>
    <cellStyle name="Comma 2 5 4 4 9" xfId="25049"/>
    <cellStyle name="Comma 2 5 4 4 9 2" xfId="34553"/>
    <cellStyle name="Comma 2 5 4 5" xfId="18118"/>
    <cellStyle name="Comma 2 5 4 5 2" xfId="20494"/>
    <cellStyle name="Comma 2 5 4 5 2 2" xfId="29999"/>
    <cellStyle name="Comma 2 5 4 5 3" xfId="22870"/>
    <cellStyle name="Comma 2 5 4 5 3 2" xfId="32375"/>
    <cellStyle name="Comma 2 5 4 5 4" xfId="25247"/>
    <cellStyle name="Comma 2 5 4 5 4 2" xfId="34751"/>
    <cellStyle name="Comma 2 5 4 5 5" xfId="27623"/>
    <cellStyle name="Comma 2 5 4 6" xfId="18514"/>
    <cellStyle name="Comma 2 5 4 6 2" xfId="20890"/>
    <cellStyle name="Comma 2 5 4 6 2 2" xfId="30395"/>
    <cellStyle name="Comma 2 5 4 6 3" xfId="23266"/>
    <cellStyle name="Comma 2 5 4 6 3 2" xfId="32771"/>
    <cellStyle name="Comma 2 5 4 6 4" xfId="25643"/>
    <cellStyle name="Comma 2 5 4 6 4 2" xfId="35147"/>
    <cellStyle name="Comma 2 5 4 6 5" xfId="28019"/>
    <cellStyle name="Comma 2 5 4 7" xfId="18910"/>
    <cellStyle name="Comma 2 5 4 7 2" xfId="21286"/>
    <cellStyle name="Comma 2 5 4 7 2 2" xfId="30791"/>
    <cellStyle name="Comma 2 5 4 7 3" xfId="23662"/>
    <cellStyle name="Comma 2 5 4 7 3 2" xfId="33167"/>
    <cellStyle name="Comma 2 5 4 7 4" xfId="26039"/>
    <cellStyle name="Comma 2 5 4 7 4 2" xfId="35543"/>
    <cellStyle name="Comma 2 5 4 7 5" xfId="28415"/>
    <cellStyle name="Comma 2 5 4 8" xfId="19306"/>
    <cellStyle name="Comma 2 5 4 8 2" xfId="21682"/>
    <cellStyle name="Comma 2 5 4 8 2 2" xfId="31187"/>
    <cellStyle name="Comma 2 5 4 8 3" xfId="24058"/>
    <cellStyle name="Comma 2 5 4 8 3 2" xfId="33563"/>
    <cellStyle name="Comma 2 5 4 8 4" xfId="26435"/>
    <cellStyle name="Comma 2 5 4 8 4 2" xfId="35939"/>
    <cellStyle name="Comma 2 5 4 8 5" xfId="28811"/>
    <cellStyle name="Comma 2 5 4 9" xfId="19702"/>
    <cellStyle name="Comma 2 5 4 9 2" xfId="22078"/>
    <cellStyle name="Comma 2 5 4 9 2 2" xfId="31583"/>
    <cellStyle name="Comma 2 5 4 9 3" xfId="24454"/>
    <cellStyle name="Comma 2 5 4 9 3 2" xfId="33959"/>
    <cellStyle name="Comma 2 5 4 9 4" xfId="26831"/>
    <cellStyle name="Comma 2 5 4 9 4 2" xfId="36335"/>
    <cellStyle name="Comma 2 5 4 9 5" xfId="29207"/>
    <cellStyle name="Comma 2 5 5" xfId="5301"/>
    <cellStyle name="Comma 2 5 5 10" xfId="24873"/>
    <cellStyle name="Comma 2 5 5 10 2" xfId="34377"/>
    <cellStyle name="Comma 2 5 5 11" xfId="27249"/>
    <cellStyle name="Comma 2 5 5 2" xfId="14331"/>
    <cellStyle name="Comma 2 5 5 2 10" xfId="27447"/>
    <cellStyle name="Comma 2 5 5 2 2" xfId="18338"/>
    <cellStyle name="Comma 2 5 5 2 2 2" xfId="20714"/>
    <cellStyle name="Comma 2 5 5 2 2 2 2" xfId="30219"/>
    <cellStyle name="Comma 2 5 5 2 2 3" xfId="23090"/>
    <cellStyle name="Comma 2 5 5 2 2 3 2" xfId="32595"/>
    <cellStyle name="Comma 2 5 5 2 2 4" xfId="25467"/>
    <cellStyle name="Comma 2 5 5 2 2 4 2" xfId="34971"/>
    <cellStyle name="Comma 2 5 5 2 2 5" xfId="27843"/>
    <cellStyle name="Comma 2 5 5 2 3" xfId="18734"/>
    <cellStyle name="Comma 2 5 5 2 3 2" xfId="21110"/>
    <cellStyle name="Comma 2 5 5 2 3 2 2" xfId="30615"/>
    <cellStyle name="Comma 2 5 5 2 3 3" xfId="23486"/>
    <cellStyle name="Comma 2 5 5 2 3 3 2" xfId="32991"/>
    <cellStyle name="Comma 2 5 5 2 3 4" xfId="25863"/>
    <cellStyle name="Comma 2 5 5 2 3 4 2" xfId="35367"/>
    <cellStyle name="Comma 2 5 5 2 3 5" xfId="28239"/>
    <cellStyle name="Comma 2 5 5 2 4" xfId="19130"/>
    <cellStyle name="Comma 2 5 5 2 4 2" xfId="21506"/>
    <cellStyle name="Comma 2 5 5 2 4 2 2" xfId="31011"/>
    <cellStyle name="Comma 2 5 5 2 4 3" xfId="23882"/>
    <cellStyle name="Comma 2 5 5 2 4 3 2" xfId="33387"/>
    <cellStyle name="Comma 2 5 5 2 4 4" xfId="26259"/>
    <cellStyle name="Comma 2 5 5 2 4 4 2" xfId="35763"/>
    <cellStyle name="Comma 2 5 5 2 4 5" xfId="28635"/>
    <cellStyle name="Comma 2 5 5 2 5" xfId="19526"/>
    <cellStyle name="Comma 2 5 5 2 5 2" xfId="21902"/>
    <cellStyle name="Comma 2 5 5 2 5 2 2" xfId="31407"/>
    <cellStyle name="Comma 2 5 5 2 5 3" xfId="24278"/>
    <cellStyle name="Comma 2 5 5 2 5 3 2" xfId="33783"/>
    <cellStyle name="Comma 2 5 5 2 5 4" xfId="26655"/>
    <cellStyle name="Comma 2 5 5 2 5 4 2" xfId="36159"/>
    <cellStyle name="Comma 2 5 5 2 5 5" xfId="29031"/>
    <cellStyle name="Comma 2 5 5 2 6" xfId="19922"/>
    <cellStyle name="Comma 2 5 5 2 6 2" xfId="22298"/>
    <cellStyle name="Comma 2 5 5 2 6 2 2" xfId="31803"/>
    <cellStyle name="Comma 2 5 5 2 6 3" xfId="24674"/>
    <cellStyle name="Comma 2 5 5 2 6 3 2" xfId="34179"/>
    <cellStyle name="Comma 2 5 5 2 6 4" xfId="27051"/>
    <cellStyle name="Comma 2 5 5 2 6 4 2" xfId="36555"/>
    <cellStyle name="Comma 2 5 5 2 6 5" xfId="29427"/>
    <cellStyle name="Comma 2 5 5 2 7" xfId="20318"/>
    <cellStyle name="Comma 2 5 5 2 7 2" xfId="29823"/>
    <cellStyle name="Comma 2 5 5 2 8" xfId="22694"/>
    <cellStyle name="Comma 2 5 5 2 8 2" xfId="32199"/>
    <cellStyle name="Comma 2 5 5 2 9" xfId="25071"/>
    <cellStyle name="Comma 2 5 5 2 9 2" xfId="34575"/>
    <cellStyle name="Comma 2 5 5 3" xfId="18140"/>
    <cellStyle name="Comma 2 5 5 3 2" xfId="20516"/>
    <cellStyle name="Comma 2 5 5 3 2 2" xfId="30021"/>
    <cellStyle name="Comma 2 5 5 3 3" xfId="22892"/>
    <cellStyle name="Comma 2 5 5 3 3 2" xfId="32397"/>
    <cellStyle name="Comma 2 5 5 3 4" xfId="25269"/>
    <cellStyle name="Comma 2 5 5 3 4 2" xfId="34773"/>
    <cellStyle name="Comma 2 5 5 3 5" xfId="27645"/>
    <cellStyle name="Comma 2 5 5 4" xfId="18536"/>
    <cellStyle name="Comma 2 5 5 4 2" xfId="20912"/>
    <cellStyle name="Comma 2 5 5 4 2 2" xfId="30417"/>
    <cellStyle name="Comma 2 5 5 4 3" xfId="23288"/>
    <cellStyle name="Comma 2 5 5 4 3 2" xfId="32793"/>
    <cellStyle name="Comma 2 5 5 4 4" xfId="25665"/>
    <cellStyle name="Comma 2 5 5 4 4 2" xfId="35169"/>
    <cellStyle name="Comma 2 5 5 4 5" xfId="28041"/>
    <cellStyle name="Comma 2 5 5 5" xfId="18932"/>
    <cellStyle name="Comma 2 5 5 5 2" xfId="21308"/>
    <cellStyle name="Comma 2 5 5 5 2 2" xfId="30813"/>
    <cellStyle name="Comma 2 5 5 5 3" xfId="23684"/>
    <cellStyle name="Comma 2 5 5 5 3 2" xfId="33189"/>
    <cellStyle name="Comma 2 5 5 5 4" xfId="26061"/>
    <cellStyle name="Comma 2 5 5 5 4 2" xfId="35565"/>
    <cellStyle name="Comma 2 5 5 5 5" xfId="28437"/>
    <cellStyle name="Comma 2 5 5 6" xfId="19328"/>
    <cellStyle name="Comma 2 5 5 6 2" xfId="21704"/>
    <cellStyle name="Comma 2 5 5 6 2 2" xfId="31209"/>
    <cellStyle name="Comma 2 5 5 6 3" xfId="24080"/>
    <cellStyle name="Comma 2 5 5 6 3 2" xfId="33585"/>
    <cellStyle name="Comma 2 5 5 6 4" xfId="26457"/>
    <cellStyle name="Comma 2 5 5 6 4 2" xfId="35961"/>
    <cellStyle name="Comma 2 5 5 6 5" xfId="28833"/>
    <cellStyle name="Comma 2 5 5 7" xfId="19724"/>
    <cellStyle name="Comma 2 5 5 7 2" xfId="22100"/>
    <cellStyle name="Comma 2 5 5 7 2 2" xfId="31605"/>
    <cellStyle name="Comma 2 5 5 7 3" xfId="24476"/>
    <cellStyle name="Comma 2 5 5 7 3 2" xfId="33981"/>
    <cellStyle name="Comma 2 5 5 7 4" xfId="26853"/>
    <cellStyle name="Comma 2 5 5 7 4 2" xfId="36357"/>
    <cellStyle name="Comma 2 5 5 7 5" xfId="29229"/>
    <cellStyle name="Comma 2 5 5 8" xfId="20120"/>
    <cellStyle name="Comma 2 5 5 8 2" xfId="29625"/>
    <cellStyle name="Comma 2 5 5 9" xfId="22496"/>
    <cellStyle name="Comma 2 5 5 9 2" xfId="32001"/>
    <cellStyle name="Comma 2 5 6" xfId="8978"/>
    <cellStyle name="Comma 2 5 6 10" xfId="24939"/>
    <cellStyle name="Comma 2 5 6 10 2" xfId="34443"/>
    <cellStyle name="Comma 2 5 6 11" xfId="27315"/>
    <cellStyle name="Comma 2 5 6 2" xfId="18008"/>
    <cellStyle name="Comma 2 5 6 2 10" xfId="27513"/>
    <cellStyle name="Comma 2 5 6 2 2" xfId="18404"/>
    <cellStyle name="Comma 2 5 6 2 2 2" xfId="20780"/>
    <cellStyle name="Comma 2 5 6 2 2 2 2" xfId="30285"/>
    <cellStyle name="Comma 2 5 6 2 2 3" xfId="23156"/>
    <cellStyle name="Comma 2 5 6 2 2 3 2" xfId="32661"/>
    <cellStyle name="Comma 2 5 6 2 2 4" xfId="25533"/>
    <cellStyle name="Comma 2 5 6 2 2 4 2" xfId="35037"/>
    <cellStyle name="Comma 2 5 6 2 2 5" xfId="27909"/>
    <cellStyle name="Comma 2 5 6 2 3" xfId="18800"/>
    <cellStyle name="Comma 2 5 6 2 3 2" xfId="21176"/>
    <cellStyle name="Comma 2 5 6 2 3 2 2" xfId="30681"/>
    <cellStyle name="Comma 2 5 6 2 3 3" xfId="23552"/>
    <cellStyle name="Comma 2 5 6 2 3 3 2" xfId="33057"/>
    <cellStyle name="Comma 2 5 6 2 3 4" xfId="25929"/>
    <cellStyle name="Comma 2 5 6 2 3 4 2" xfId="35433"/>
    <cellStyle name="Comma 2 5 6 2 3 5" xfId="28305"/>
    <cellStyle name="Comma 2 5 6 2 4" xfId="19196"/>
    <cellStyle name="Comma 2 5 6 2 4 2" xfId="21572"/>
    <cellStyle name="Comma 2 5 6 2 4 2 2" xfId="31077"/>
    <cellStyle name="Comma 2 5 6 2 4 3" xfId="23948"/>
    <cellStyle name="Comma 2 5 6 2 4 3 2" xfId="33453"/>
    <cellStyle name="Comma 2 5 6 2 4 4" xfId="26325"/>
    <cellStyle name="Comma 2 5 6 2 4 4 2" xfId="35829"/>
    <cellStyle name="Comma 2 5 6 2 4 5" xfId="28701"/>
    <cellStyle name="Comma 2 5 6 2 5" xfId="19592"/>
    <cellStyle name="Comma 2 5 6 2 5 2" xfId="21968"/>
    <cellStyle name="Comma 2 5 6 2 5 2 2" xfId="31473"/>
    <cellStyle name="Comma 2 5 6 2 5 3" xfId="24344"/>
    <cellStyle name="Comma 2 5 6 2 5 3 2" xfId="33849"/>
    <cellStyle name="Comma 2 5 6 2 5 4" xfId="26721"/>
    <cellStyle name="Comma 2 5 6 2 5 4 2" xfId="36225"/>
    <cellStyle name="Comma 2 5 6 2 5 5" xfId="29097"/>
    <cellStyle name="Comma 2 5 6 2 6" xfId="19988"/>
    <cellStyle name="Comma 2 5 6 2 6 2" xfId="22364"/>
    <cellStyle name="Comma 2 5 6 2 6 2 2" xfId="31869"/>
    <cellStyle name="Comma 2 5 6 2 6 3" xfId="24740"/>
    <cellStyle name="Comma 2 5 6 2 6 3 2" xfId="34245"/>
    <cellStyle name="Comma 2 5 6 2 6 4" xfId="27117"/>
    <cellStyle name="Comma 2 5 6 2 6 4 2" xfId="36621"/>
    <cellStyle name="Comma 2 5 6 2 6 5" xfId="29493"/>
    <cellStyle name="Comma 2 5 6 2 7" xfId="20384"/>
    <cellStyle name="Comma 2 5 6 2 7 2" xfId="29889"/>
    <cellStyle name="Comma 2 5 6 2 8" xfId="22760"/>
    <cellStyle name="Comma 2 5 6 2 8 2" xfId="32265"/>
    <cellStyle name="Comma 2 5 6 2 9" xfId="25137"/>
    <cellStyle name="Comma 2 5 6 2 9 2" xfId="34641"/>
    <cellStyle name="Comma 2 5 6 3" xfId="18206"/>
    <cellStyle name="Comma 2 5 6 3 2" xfId="20582"/>
    <cellStyle name="Comma 2 5 6 3 2 2" xfId="30087"/>
    <cellStyle name="Comma 2 5 6 3 3" xfId="22958"/>
    <cellStyle name="Comma 2 5 6 3 3 2" xfId="32463"/>
    <cellStyle name="Comma 2 5 6 3 4" xfId="25335"/>
    <cellStyle name="Comma 2 5 6 3 4 2" xfId="34839"/>
    <cellStyle name="Comma 2 5 6 3 5" xfId="27711"/>
    <cellStyle name="Comma 2 5 6 4" xfId="18602"/>
    <cellStyle name="Comma 2 5 6 4 2" xfId="20978"/>
    <cellStyle name="Comma 2 5 6 4 2 2" xfId="30483"/>
    <cellStyle name="Comma 2 5 6 4 3" xfId="23354"/>
    <cellStyle name="Comma 2 5 6 4 3 2" xfId="32859"/>
    <cellStyle name="Comma 2 5 6 4 4" xfId="25731"/>
    <cellStyle name="Comma 2 5 6 4 4 2" xfId="35235"/>
    <cellStyle name="Comma 2 5 6 4 5" xfId="28107"/>
    <cellStyle name="Comma 2 5 6 5" xfId="18998"/>
    <cellStyle name="Comma 2 5 6 5 2" xfId="21374"/>
    <cellStyle name="Comma 2 5 6 5 2 2" xfId="30879"/>
    <cellStyle name="Comma 2 5 6 5 3" xfId="23750"/>
    <cellStyle name="Comma 2 5 6 5 3 2" xfId="33255"/>
    <cellStyle name="Comma 2 5 6 5 4" xfId="26127"/>
    <cellStyle name="Comma 2 5 6 5 4 2" xfId="35631"/>
    <cellStyle name="Comma 2 5 6 5 5" xfId="28503"/>
    <cellStyle name="Comma 2 5 6 6" xfId="19394"/>
    <cellStyle name="Comma 2 5 6 6 2" xfId="21770"/>
    <cellStyle name="Comma 2 5 6 6 2 2" xfId="31275"/>
    <cellStyle name="Comma 2 5 6 6 3" xfId="24146"/>
    <cellStyle name="Comma 2 5 6 6 3 2" xfId="33651"/>
    <cellStyle name="Comma 2 5 6 6 4" xfId="26523"/>
    <cellStyle name="Comma 2 5 6 6 4 2" xfId="36027"/>
    <cellStyle name="Comma 2 5 6 6 5" xfId="28899"/>
    <cellStyle name="Comma 2 5 6 7" xfId="19790"/>
    <cellStyle name="Comma 2 5 6 7 2" xfId="22166"/>
    <cellStyle name="Comma 2 5 6 7 2 2" xfId="31671"/>
    <cellStyle name="Comma 2 5 6 7 3" xfId="24542"/>
    <cellStyle name="Comma 2 5 6 7 3 2" xfId="34047"/>
    <cellStyle name="Comma 2 5 6 7 4" xfId="26919"/>
    <cellStyle name="Comma 2 5 6 7 4 2" xfId="36423"/>
    <cellStyle name="Comma 2 5 6 7 5" xfId="29295"/>
    <cellStyle name="Comma 2 5 6 8" xfId="20186"/>
    <cellStyle name="Comma 2 5 6 8 2" xfId="29691"/>
    <cellStyle name="Comma 2 5 6 9" xfId="22562"/>
    <cellStyle name="Comma 2 5 6 9 2" xfId="32067"/>
    <cellStyle name="Comma 2 5 7" xfId="9849"/>
    <cellStyle name="Comma 2 5 7 10" xfId="27381"/>
    <cellStyle name="Comma 2 5 7 2" xfId="18272"/>
    <cellStyle name="Comma 2 5 7 2 2" xfId="20648"/>
    <cellStyle name="Comma 2 5 7 2 2 2" xfId="30153"/>
    <cellStyle name="Comma 2 5 7 2 3" xfId="23024"/>
    <cellStyle name="Comma 2 5 7 2 3 2" xfId="32529"/>
    <cellStyle name="Comma 2 5 7 2 4" xfId="25401"/>
    <cellStyle name="Comma 2 5 7 2 4 2" xfId="34905"/>
    <cellStyle name="Comma 2 5 7 2 5" xfId="27777"/>
    <cellStyle name="Comma 2 5 7 3" xfId="18668"/>
    <cellStyle name="Comma 2 5 7 3 2" xfId="21044"/>
    <cellStyle name="Comma 2 5 7 3 2 2" xfId="30549"/>
    <cellStyle name="Comma 2 5 7 3 3" xfId="23420"/>
    <cellStyle name="Comma 2 5 7 3 3 2" xfId="32925"/>
    <cellStyle name="Comma 2 5 7 3 4" xfId="25797"/>
    <cellStyle name="Comma 2 5 7 3 4 2" xfId="35301"/>
    <cellStyle name="Comma 2 5 7 3 5" xfId="28173"/>
    <cellStyle name="Comma 2 5 7 4" xfId="19064"/>
    <cellStyle name="Comma 2 5 7 4 2" xfId="21440"/>
    <cellStyle name="Comma 2 5 7 4 2 2" xfId="30945"/>
    <cellStyle name="Comma 2 5 7 4 3" xfId="23816"/>
    <cellStyle name="Comma 2 5 7 4 3 2" xfId="33321"/>
    <cellStyle name="Comma 2 5 7 4 4" xfId="26193"/>
    <cellStyle name="Comma 2 5 7 4 4 2" xfId="35697"/>
    <cellStyle name="Comma 2 5 7 4 5" xfId="28569"/>
    <cellStyle name="Comma 2 5 7 5" xfId="19460"/>
    <cellStyle name="Comma 2 5 7 5 2" xfId="21836"/>
    <cellStyle name="Comma 2 5 7 5 2 2" xfId="31341"/>
    <cellStyle name="Comma 2 5 7 5 3" xfId="24212"/>
    <cellStyle name="Comma 2 5 7 5 3 2" xfId="33717"/>
    <cellStyle name="Comma 2 5 7 5 4" xfId="26589"/>
    <cellStyle name="Comma 2 5 7 5 4 2" xfId="36093"/>
    <cellStyle name="Comma 2 5 7 5 5" xfId="28965"/>
    <cellStyle name="Comma 2 5 7 6" xfId="19856"/>
    <cellStyle name="Comma 2 5 7 6 2" xfId="22232"/>
    <cellStyle name="Comma 2 5 7 6 2 2" xfId="31737"/>
    <cellStyle name="Comma 2 5 7 6 3" xfId="24608"/>
    <cellStyle name="Comma 2 5 7 6 3 2" xfId="34113"/>
    <cellStyle name="Comma 2 5 7 6 4" xfId="26985"/>
    <cellStyle name="Comma 2 5 7 6 4 2" xfId="36489"/>
    <cellStyle name="Comma 2 5 7 6 5" xfId="29361"/>
    <cellStyle name="Comma 2 5 7 7" xfId="20252"/>
    <cellStyle name="Comma 2 5 7 7 2" xfId="29757"/>
    <cellStyle name="Comma 2 5 7 8" xfId="22628"/>
    <cellStyle name="Comma 2 5 7 8 2" xfId="32133"/>
    <cellStyle name="Comma 2 5 7 9" xfId="25005"/>
    <cellStyle name="Comma 2 5 7 9 2" xfId="34509"/>
    <cellStyle name="Comma 2 5 8" xfId="18074"/>
    <cellStyle name="Comma 2 5 8 2" xfId="20450"/>
    <cellStyle name="Comma 2 5 8 2 2" xfId="29955"/>
    <cellStyle name="Comma 2 5 8 3" xfId="22826"/>
    <cellStyle name="Comma 2 5 8 3 2" xfId="32331"/>
    <cellStyle name="Comma 2 5 8 4" xfId="25203"/>
    <cellStyle name="Comma 2 5 8 4 2" xfId="34707"/>
    <cellStyle name="Comma 2 5 8 5" xfId="27579"/>
    <cellStyle name="Comma 2 5 9" xfId="18470"/>
    <cellStyle name="Comma 2 5 9 2" xfId="20846"/>
    <cellStyle name="Comma 2 5 9 2 2" xfId="30351"/>
    <cellStyle name="Comma 2 5 9 3" xfId="23222"/>
    <cellStyle name="Comma 2 5 9 3 2" xfId="32727"/>
    <cellStyle name="Comma 2 5 9 4" xfId="25599"/>
    <cellStyle name="Comma 2 5 9 4 2" xfId="35103"/>
    <cellStyle name="Comma 2 5 9 5" xfId="27975"/>
    <cellStyle name="Comma 2 6" xfId="1120"/>
    <cellStyle name="Comma 2 6 10" xfId="19264"/>
    <cellStyle name="Comma 2 6 10 2" xfId="21640"/>
    <cellStyle name="Comma 2 6 10 2 2" xfId="31145"/>
    <cellStyle name="Comma 2 6 10 3" xfId="24016"/>
    <cellStyle name="Comma 2 6 10 3 2" xfId="33521"/>
    <cellStyle name="Comma 2 6 10 4" xfId="26393"/>
    <cellStyle name="Comma 2 6 10 4 2" xfId="35897"/>
    <cellStyle name="Comma 2 6 10 5" xfId="28769"/>
    <cellStyle name="Comma 2 6 11" xfId="19660"/>
    <cellStyle name="Comma 2 6 11 2" xfId="22036"/>
    <cellStyle name="Comma 2 6 11 2 2" xfId="31541"/>
    <cellStyle name="Comma 2 6 11 3" xfId="24412"/>
    <cellStyle name="Comma 2 6 11 3 2" xfId="33917"/>
    <cellStyle name="Comma 2 6 11 4" xfId="26789"/>
    <cellStyle name="Comma 2 6 11 4 2" xfId="36293"/>
    <cellStyle name="Comma 2 6 11 5" xfId="29165"/>
    <cellStyle name="Comma 2 6 12" xfId="20056"/>
    <cellStyle name="Comma 2 6 12 2" xfId="29561"/>
    <cellStyle name="Comma 2 6 13" xfId="22432"/>
    <cellStyle name="Comma 2 6 13 2" xfId="31937"/>
    <cellStyle name="Comma 2 6 14" xfId="24809"/>
    <cellStyle name="Comma 2 6 14 2" xfId="34313"/>
    <cellStyle name="Comma 2 6 15" xfId="27185"/>
    <cellStyle name="Comma 2 6 2" xfId="2614"/>
    <cellStyle name="Comma 2 6 2 10" xfId="20078"/>
    <cellStyle name="Comma 2 6 2 10 2" xfId="29583"/>
    <cellStyle name="Comma 2 6 2 11" xfId="22454"/>
    <cellStyle name="Comma 2 6 2 11 2" xfId="31959"/>
    <cellStyle name="Comma 2 6 2 12" xfId="24831"/>
    <cellStyle name="Comma 2 6 2 12 2" xfId="34335"/>
    <cellStyle name="Comma 2 6 2 13" xfId="27207"/>
    <cellStyle name="Comma 2 6 2 2" xfId="7096"/>
    <cellStyle name="Comma 2 6 2 2 10" xfId="24897"/>
    <cellStyle name="Comma 2 6 2 2 10 2" xfId="34401"/>
    <cellStyle name="Comma 2 6 2 2 11" xfId="27273"/>
    <cellStyle name="Comma 2 6 2 2 2" xfId="16126"/>
    <cellStyle name="Comma 2 6 2 2 2 10" xfId="27471"/>
    <cellStyle name="Comma 2 6 2 2 2 2" xfId="18362"/>
    <cellStyle name="Comma 2 6 2 2 2 2 2" xfId="20738"/>
    <cellStyle name="Comma 2 6 2 2 2 2 2 2" xfId="30243"/>
    <cellStyle name="Comma 2 6 2 2 2 2 3" xfId="23114"/>
    <cellStyle name="Comma 2 6 2 2 2 2 3 2" xfId="32619"/>
    <cellStyle name="Comma 2 6 2 2 2 2 4" xfId="25491"/>
    <cellStyle name="Comma 2 6 2 2 2 2 4 2" xfId="34995"/>
    <cellStyle name="Comma 2 6 2 2 2 2 5" xfId="27867"/>
    <cellStyle name="Comma 2 6 2 2 2 3" xfId="18758"/>
    <cellStyle name="Comma 2 6 2 2 2 3 2" xfId="21134"/>
    <cellStyle name="Comma 2 6 2 2 2 3 2 2" xfId="30639"/>
    <cellStyle name="Comma 2 6 2 2 2 3 3" xfId="23510"/>
    <cellStyle name="Comma 2 6 2 2 2 3 3 2" xfId="33015"/>
    <cellStyle name="Comma 2 6 2 2 2 3 4" xfId="25887"/>
    <cellStyle name="Comma 2 6 2 2 2 3 4 2" xfId="35391"/>
    <cellStyle name="Comma 2 6 2 2 2 3 5" xfId="28263"/>
    <cellStyle name="Comma 2 6 2 2 2 4" xfId="19154"/>
    <cellStyle name="Comma 2 6 2 2 2 4 2" xfId="21530"/>
    <cellStyle name="Comma 2 6 2 2 2 4 2 2" xfId="31035"/>
    <cellStyle name="Comma 2 6 2 2 2 4 3" xfId="23906"/>
    <cellStyle name="Comma 2 6 2 2 2 4 3 2" xfId="33411"/>
    <cellStyle name="Comma 2 6 2 2 2 4 4" xfId="26283"/>
    <cellStyle name="Comma 2 6 2 2 2 4 4 2" xfId="35787"/>
    <cellStyle name="Comma 2 6 2 2 2 4 5" xfId="28659"/>
    <cellStyle name="Comma 2 6 2 2 2 5" xfId="19550"/>
    <cellStyle name="Comma 2 6 2 2 2 5 2" xfId="21926"/>
    <cellStyle name="Comma 2 6 2 2 2 5 2 2" xfId="31431"/>
    <cellStyle name="Comma 2 6 2 2 2 5 3" xfId="24302"/>
    <cellStyle name="Comma 2 6 2 2 2 5 3 2" xfId="33807"/>
    <cellStyle name="Comma 2 6 2 2 2 5 4" xfId="26679"/>
    <cellStyle name="Comma 2 6 2 2 2 5 4 2" xfId="36183"/>
    <cellStyle name="Comma 2 6 2 2 2 5 5" xfId="29055"/>
    <cellStyle name="Comma 2 6 2 2 2 6" xfId="19946"/>
    <cellStyle name="Comma 2 6 2 2 2 6 2" xfId="22322"/>
    <cellStyle name="Comma 2 6 2 2 2 6 2 2" xfId="31827"/>
    <cellStyle name="Comma 2 6 2 2 2 6 3" xfId="24698"/>
    <cellStyle name="Comma 2 6 2 2 2 6 3 2" xfId="34203"/>
    <cellStyle name="Comma 2 6 2 2 2 6 4" xfId="27075"/>
    <cellStyle name="Comma 2 6 2 2 2 6 4 2" xfId="36579"/>
    <cellStyle name="Comma 2 6 2 2 2 6 5" xfId="29451"/>
    <cellStyle name="Comma 2 6 2 2 2 7" xfId="20342"/>
    <cellStyle name="Comma 2 6 2 2 2 7 2" xfId="29847"/>
    <cellStyle name="Comma 2 6 2 2 2 8" xfId="22718"/>
    <cellStyle name="Comma 2 6 2 2 2 8 2" xfId="32223"/>
    <cellStyle name="Comma 2 6 2 2 2 9" xfId="25095"/>
    <cellStyle name="Comma 2 6 2 2 2 9 2" xfId="34599"/>
    <cellStyle name="Comma 2 6 2 2 3" xfId="18164"/>
    <cellStyle name="Comma 2 6 2 2 3 2" xfId="20540"/>
    <cellStyle name="Comma 2 6 2 2 3 2 2" xfId="30045"/>
    <cellStyle name="Comma 2 6 2 2 3 3" xfId="22916"/>
    <cellStyle name="Comma 2 6 2 2 3 3 2" xfId="32421"/>
    <cellStyle name="Comma 2 6 2 2 3 4" xfId="25293"/>
    <cellStyle name="Comma 2 6 2 2 3 4 2" xfId="34797"/>
    <cellStyle name="Comma 2 6 2 2 3 5" xfId="27669"/>
    <cellStyle name="Comma 2 6 2 2 4" xfId="18560"/>
    <cellStyle name="Comma 2 6 2 2 4 2" xfId="20936"/>
    <cellStyle name="Comma 2 6 2 2 4 2 2" xfId="30441"/>
    <cellStyle name="Comma 2 6 2 2 4 3" xfId="23312"/>
    <cellStyle name="Comma 2 6 2 2 4 3 2" xfId="32817"/>
    <cellStyle name="Comma 2 6 2 2 4 4" xfId="25689"/>
    <cellStyle name="Comma 2 6 2 2 4 4 2" xfId="35193"/>
    <cellStyle name="Comma 2 6 2 2 4 5" xfId="28065"/>
    <cellStyle name="Comma 2 6 2 2 5" xfId="18956"/>
    <cellStyle name="Comma 2 6 2 2 5 2" xfId="21332"/>
    <cellStyle name="Comma 2 6 2 2 5 2 2" xfId="30837"/>
    <cellStyle name="Comma 2 6 2 2 5 3" xfId="23708"/>
    <cellStyle name="Comma 2 6 2 2 5 3 2" xfId="33213"/>
    <cellStyle name="Comma 2 6 2 2 5 4" xfId="26085"/>
    <cellStyle name="Comma 2 6 2 2 5 4 2" xfId="35589"/>
    <cellStyle name="Comma 2 6 2 2 5 5" xfId="28461"/>
    <cellStyle name="Comma 2 6 2 2 6" xfId="19352"/>
    <cellStyle name="Comma 2 6 2 2 6 2" xfId="21728"/>
    <cellStyle name="Comma 2 6 2 2 6 2 2" xfId="31233"/>
    <cellStyle name="Comma 2 6 2 2 6 3" xfId="24104"/>
    <cellStyle name="Comma 2 6 2 2 6 3 2" xfId="33609"/>
    <cellStyle name="Comma 2 6 2 2 6 4" xfId="26481"/>
    <cellStyle name="Comma 2 6 2 2 6 4 2" xfId="35985"/>
    <cellStyle name="Comma 2 6 2 2 6 5" xfId="28857"/>
    <cellStyle name="Comma 2 6 2 2 7" xfId="19748"/>
    <cellStyle name="Comma 2 6 2 2 7 2" xfId="22124"/>
    <cellStyle name="Comma 2 6 2 2 7 2 2" xfId="31629"/>
    <cellStyle name="Comma 2 6 2 2 7 3" xfId="24500"/>
    <cellStyle name="Comma 2 6 2 2 7 3 2" xfId="34005"/>
    <cellStyle name="Comma 2 6 2 2 7 4" xfId="26877"/>
    <cellStyle name="Comma 2 6 2 2 7 4 2" xfId="36381"/>
    <cellStyle name="Comma 2 6 2 2 7 5" xfId="29253"/>
    <cellStyle name="Comma 2 6 2 2 8" xfId="20144"/>
    <cellStyle name="Comma 2 6 2 2 8 2" xfId="29649"/>
    <cellStyle name="Comma 2 6 2 2 9" xfId="22520"/>
    <cellStyle name="Comma 2 6 2 2 9 2" xfId="32025"/>
    <cellStyle name="Comma 2 6 2 3" xfId="9002"/>
    <cellStyle name="Comma 2 6 2 3 10" xfId="24963"/>
    <cellStyle name="Comma 2 6 2 3 10 2" xfId="34467"/>
    <cellStyle name="Comma 2 6 2 3 11" xfId="27339"/>
    <cellStyle name="Comma 2 6 2 3 2" xfId="18032"/>
    <cellStyle name="Comma 2 6 2 3 2 10" xfId="27537"/>
    <cellStyle name="Comma 2 6 2 3 2 2" xfId="18428"/>
    <cellStyle name="Comma 2 6 2 3 2 2 2" xfId="20804"/>
    <cellStyle name="Comma 2 6 2 3 2 2 2 2" xfId="30309"/>
    <cellStyle name="Comma 2 6 2 3 2 2 3" xfId="23180"/>
    <cellStyle name="Comma 2 6 2 3 2 2 3 2" xfId="32685"/>
    <cellStyle name="Comma 2 6 2 3 2 2 4" xfId="25557"/>
    <cellStyle name="Comma 2 6 2 3 2 2 4 2" xfId="35061"/>
    <cellStyle name="Comma 2 6 2 3 2 2 5" xfId="27933"/>
    <cellStyle name="Comma 2 6 2 3 2 3" xfId="18824"/>
    <cellStyle name="Comma 2 6 2 3 2 3 2" xfId="21200"/>
    <cellStyle name="Comma 2 6 2 3 2 3 2 2" xfId="30705"/>
    <cellStyle name="Comma 2 6 2 3 2 3 3" xfId="23576"/>
    <cellStyle name="Comma 2 6 2 3 2 3 3 2" xfId="33081"/>
    <cellStyle name="Comma 2 6 2 3 2 3 4" xfId="25953"/>
    <cellStyle name="Comma 2 6 2 3 2 3 4 2" xfId="35457"/>
    <cellStyle name="Comma 2 6 2 3 2 3 5" xfId="28329"/>
    <cellStyle name="Comma 2 6 2 3 2 4" xfId="19220"/>
    <cellStyle name="Comma 2 6 2 3 2 4 2" xfId="21596"/>
    <cellStyle name="Comma 2 6 2 3 2 4 2 2" xfId="31101"/>
    <cellStyle name="Comma 2 6 2 3 2 4 3" xfId="23972"/>
    <cellStyle name="Comma 2 6 2 3 2 4 3 2" xfId="33477"/>
    <cellStyle name="Comma 2 6 2 3 2 4 4" xfId="26349"/>
    <cellStyle name="Comma 2 6 2 3 2 4 4 2" xfId="35853"/>
    <cellStyle name="Comma 2 6 2 3 2 4 5" xfId="28725"/>
    <cellStyle name="Comma 2 6 2 3 2 5" xfId="19616"/>
    <cellStyle name="Comma 2 6 2 3 2 5 2" xfId="21992"/>
    <cellStyle name="Comma 2 6 2 3 2 5 2 2" xfId="31497"/>
    <cellStyle name="Comma 2 6 2 3 2 5 3" xfId="24368"/>
    <cellStyle name="Comma 2 6 2 3 2 5 3 2" xfId="33873"/>
    <cellStyle name="Comma 2 6 2 3 2 5 4" xfId="26745"/>
    <cellStyle name="Comma 2 6 2 3 2 5 4 2" xfId="36249"/>
    <cellStyle name="Comma 2 6 2 3 2 5 5" xfId="29121"/>
    <cellStyle name="Comma 2 6 2 3 2 6" xfId="20012"/>
    <cellStyle name="Comma 2 6 2 3 2 6 2" xfId="22388"/>
    <cellStyle name="Comma 2 6 2 3 2 6 2 2" xfId="31893"/>
    <cellStyle name="Comma 2 6 2 3 2 6 3" xfId="24764"/>
    <cellStyle name="Comma 2 6 2 3 2 6 3 2" xfId="34269"/>
    <cellStyle name="Comma 2 6 2 3 2 6 4" xfId="27141"/>
    <cellStyle name="Comma 2 6 2 3 2 6 4 2" xfId="36645"/>
    <cellStyle name="Comma 2 6 2 3 2 6 5" xfId="29517"/>
    <cellStyle name="Comma 2 6 2 3 2 7" xfId="20408"/>
    <cellStyle name="Comma 2 6 2 3 2 7 2" xfId="29913"/>
    <cellStyle name="Comma 2 6 2 3 2 8" xfId="22784"/>
    <cellStyle name="Comma 2 6 2 3 2 8 2" xfId="32289"/>
    <cellStyle name="Comma 2 6 2 3 2 9" xfId="25161"/>
    <cellStyle name="Comma 2 6 2 3 2 9 2" xfId="34665"/>
    <cellStyle name="Comma 2 6 2 3 3" xfId="18230"/>
    <cellStyle name="Comma 2 6 2 3 3 2" xfId="20606"/>
    <cellStyle name="Comma 2 6 2 3 3 2 2" xfId="30111"/>
    <cellStyle name="Comma 2 6 2 3 3 3" xfId="22982"/>
    <cellStyle name="Comma 2 6 2 3 3 3 2" xfId="32487"/>
    <cellStyle name="Comma 2 6 2 3 3 4" xfId="25359"/>
    <cellStyle name="Comma 2 6 2 3 3 4 2" xfId="34863"/>
    <cellStyle name="Comma 2 6 2 3 3 5" xfId="27735"/>
    <cellStyle name="Comma 2 6 2 3 4" xfId="18626"/>
    <cellStyle name="Comma 2 6 2 3 4 2" xfId="21002"/>
    <cellStyle name="Comma 2 6 2 3 4 2 2" xfId="30507"/>
    <cellStyle name="Comma 2 6 2 3 4 3" xfId="23378"/>
    <cellStyle name="Comma 2 6 2 3 4 3 2" xfId="32883"/>
    <cellStyle name="Comma 2 6 2 3 4 4" xfId="25755"/>
    <cellStyle name="Comma 2 6 2 3 4 4 2" xfId="35259"/>
    <cellStyle name="Comma 2 6 2 3 4 5" xfId="28131"/>
    <cellStyle name="Comma 2 6 2 3 5" xfId="19022"/>
    <cellStyle name="Comma 2 6 2 3 5 2" xfId="21398"/>
    <cellStyle name="Comma 2 6 2 3 5 2 2" xfId="30903"/>
    <cellStyle name="Comma 2 6 2 3 5 3" xfId="23774"/>
    <cellStyle name="Comma 2 6 2 3 5 3 2" xfId="33279"/>
    <cellStyle name="Comma 2 6 2 3 5 4" xfId="26151"/>
    <cellStyle name="Comma 2 6 2 3 5 4 2" xfId="35655"/>
    <cellStyle name="Comma 2 6 2 3 5 5" xfId="28527"/>
    <cellStyle name="Comma 2 6 2 3 6" xfId="19418"/>
    <cellStyle name="Comma 2 6 2 3 6 2" xfId="21794"/>
    <cellStyle name="Comma 2 6 2 3 6 2 2" xfId="31299"/>
    <cellStyle name="Comma 2 6 2 3 6 3" xfId="24170"/>
    <cellStyle name="Comma 2 6 2 3 6 3 2" xfId="33675"/>
    <cellStyle name="Comma 2 6 2 3 6 4" xfId="26547"/>
    <cellStyle name="Comma 2 6 2 3 6 4 2" xfId="36051"/>
    <cellStyle name="Comma 2 6 2 3 6 5" xfId="28923"/>
    <cellStyle name="Comma 2 6 2 3 7" xfId="19814"/>
    <cellStyle name="Comma 2 6 2 3 7 2" xfId="22190"/>
    <cellStyle name="Comma 2 6 2 3 7 2 2" xfId="31695"/>
    <cellStyle name="Comma 2 6 2 3 7 3" xfId="24566"/>
    <cellStyle name="Comma 2 6 2 3 7 3 2" xfId="34071"/>
    <cellStyle name="Comma 2 6 2 3 7 4" xfId="26943"/>
    <cellStyle name="Comma 2 6 2 3 7 4 2" xfId="36447"/>
    <cellStyle name="Comma 2 6 2 3 7 5" xfId="29319"/>
    <cellStyle name="Comma 2 6 2 3 8" xfId="20210"/>
    <cellStyle name="Comma 2 6 2 3 8 2" xfId="29715"/>
    <cellStyle name="Comma 2 6 2 3 9" xfId="22586"/>
    <cellStyle name="Comma 2 6 2 3 9 2" xfId="32091"/>
    <cellStyle name="Comma 2 6 2 4" xfId="11644"/>
    <cellStyle name="Comma 2 6 2 4 10" xfId="27405"/>
    <cellStyle name="Comma 2 6 2 4 2" xfId="18296"/>
    <cellStyle name="Comma 2 6 2 4 2 2" xfId="20672"/>
    <cellStyle name="Comma 2 6 2 4 2 2 2" xfId="30177"/>
    <cellStyle name="Comma 2 6 2 4 2 3" xfId="23048"/>
    <cellStyle name="Comma 2 6 2 4 2 3 2" xfId="32553"/>
    <cellStyle name="Comma 2 6 2 4 2 4" xfId="25425"/>
    <cellStyle name="Comma 2 6 2 4 2 4 2" xfId="34929"/>
    <cellStyle name="Comma 2 6 2 4 2 5" xfId="27801"/>
    <cellStyle name="Comma 2 6 2 4 3" xfId="18692"/>
    <cellStyle name="Comma 2 6 2 4 3 2" xfId="21068"/>
    <cellStyle name="Comma 2 6 2 4 3 2 2" xfId="30573"/>
    <cellStyle name="Comma 2 6 2 4 3 3" xfId="23444"/>
    <cellStyle name="Comma 2 6 2 4 3 3 2" xfId="32949"/>
    <cellStyle name="Comma 2 6 2 4 3 4" xfId="25821"/>
    <cellStyle name="Comma 2 6 2 4 3 4 2" xfId="35325"/>
    <cellStyle name="Comma 2 6 2 4 3 5" xfId="28197"/>
    <cellStyle name="Comma 2 6 2 4 4" xfId="19088"/>
    <cellStyle name="Comma 2 6 2 4 4 2" xfId="21464"/>
    <cellStyle name="Comma 2 6 2 4 4 2 2" xfId="30969"/>
    <cellStyle name="Comma 2 6 2 4 4 3" xfId="23840"/>
    <cellStyle name="Comma 2 6 2 4 4 3 2" xfId="33345"/>
    <cellStyle name="Comma 2 6 2 4 4 4" xfId="26217"/>
    <cellStyle name="Comma 2 6 2 4 4 4 2" xfId="35721"/>
    <cellStyle name="Comma 2 6 2 4 4 5" xfId="28593"/>
    <cellStyle name="Comma 2 6 2 4 5" xfId="19484"/>
    <cellStyle name="Comma 2 6 2 4 5 2" xfId="21860"/>
    <cellStyle name="Comma 2 6 2 4 5 2 2" xfId="31365"/>
    <cellStyle name="Comma 2 6 2 4 5 3" xfId="24236"/>
    <cellStyle name="Comma 2 6 2 4 5 3 2" xfId="33741"/>
    <cellStyle name="Comma 2 6 2 4 5 4" xfId="26613"/>
    <cellStyle name="Comma 2 6 2 4 5 4 2" xfId="36117"/>
    <cellStyle name="Comma 2 6 2 4 5 5" xfId="28989"/>
    <cellStyle name="Comma 2 6 2 4 6" xfId="19880"/>
    <cellStyle name="Comma 2 6 2 4 6 2" xfId="22256"/>
    <cellStyle name="Comma 2 6 2 4 6 2 2" xfId="31761"/>
    <cellStyle name="Comma 2 6 2 4 6 3" xfId="24632"/>
    <cellStyle name="Comma 2 6 2 4 6 3 2" xfId="34137"/>
    <cellStyle name="Comma 2 6 2 4 6 4" xfId="27009"/>
    <cellStyle name="Comma 2 6 2 4 6 4 2" xfId="36513"/>
    <cellStyle name="Comma 2 6 2 4 6 5" xfId="29385"/>
    <cellStyle name="Comma 2 6 2 4 7" xfId="20276"/>
    <cellStyle name="Comma 2 6 2 4 7 2" xfId="29781"/>
    <cellStyle name="Comma 2 6 2 4 8" xfId="22652"/>
    <cellStyle name="Comma 2 6 2 4 8 2" xfId="32157"/>
    <cellStyle name="Comma 2 6 2 4 9" xfId="25029"/>
    <cellStyle name="Comma 2 6 2 4 9 2" xfId="34533"/>
    <cellStyle name="Comma 2 6 2 5" xfId="18098"/>
    <cellStyle name="Comma 2 6 2 5 2" xfId="20474"/>
    <cellStyle name="Comma 2 6 2 5 2 2" xfId="29979"/>
    <cellStyle name="Comma 2 6 2 5 3" xfId="22850"/>
    <cellStyle name="Comma 2 6 2 5 3 2" xfId="32355"/>
    <cellStyle name="Comma 2 6 2 5 4" xfId="25227"/>
    <cellStyle name="Comma 2 6 2 5 4 2" xfId="34731"/>
    <cellStyle name="Comma 2 6 2 5 5" xfId="27603"/>
    <cellStyle name="Comma 2 6 2 6" xfId="18494"/>
    <cellStyle name="Comma 2 6 2 6 2" xfId="20870"/>
    <cellStyle name="Comma 2 6 2 6 2 2" xfId="30375"/>
    <cellStyle name="Comma 2 6 2 6 3" xfId="23246"/>
    <cellStyle name="Comma 2 6 2 6 3 2" xfId="32751"/>
    <cellStyle name="Comma 2 6 2 6 4" xfId="25623"/>
    <cellStyle name="Comma 2 6 2 6 4 2" xfId="35127"/>
    <cellStyle name="Comma 2 6 2 6 5" xfId="27999"/>
    <cellStyle name="Comma 2 6 2 7" xfId="18890"/>
    <cellStyle name="Comma 2 6 2 7 2" xfId="21266"/>
    <cellStyle name="Comma 2 6 2 7 2 2" xfId="30771"/>
    <cellStyle name="Comma 2 6 2 7 3" xfId="23642"/>
    <cellStyle name="Comma 2 6 2 7 3 2" xfId="33147"/>
    <cellStyle name="Comma 2 6 2 7 4" xfId="26019"/>
    <cellStyle name="Comma 2 6 2 7 4 2" xfId="35523"/>
    <cellStyle name="Comma 2 6 2 7 5" xfId="28395"/>
    <cellStyle name="Comma 2 6 2 8" xfId="19286"/>
    <cellStyle name="Comma 2 6 2 8 2" xfId="21662"/>
    <cellStyle name="Comma 2 6 2 8 2 2" xfId="31167"/>
    <cellStyle name="Comma 2 6 2 8 3" xfId="24038"/>
    <cellStyle name="Comma 2 6 2 8 3 2" xfId="33543"/>
    <cellStyle name="Comma 2 6 2 8 4" xfId="26415"/>
    <cellStyle name="Comma 2 6 2 8 4 2" xfId="35919"/>
    <cellStyle name="Comma 2 6 2 8 5" xfId="28791"/>
    <cellStyle name="Comma 2 6 2 9" xfId="19682"/>
    <cellStyle name="Comma 2 6 2 9 2" xfId="22058"/>
    <cellStyle name="Comma 2 6 2 9 2 2" xfId="31563"/>
    <cellStyle name="Comma 2 6 2 9 3" xfId="24434"/>
    <cellStyle name="Comma 2 6 2 9 3 2" xfId="33939"/>
    <cellStyle name="Comma 2 6 2 9 4" xfId="26811"/>
    <cellStyle name="Comma 2 6 2 9 4 2" xfId="36315"/>
    <cellStyle name="Comma 2 6 2 9 5" xfId="29187"/>
    <cellStyle name="Comma 2 6 3" xfId="4108"/>
    <cellStyle name="Comma 2 6 3 10" xfId="20100"/>
    <cellStyle name="Comma 2 6 3 10 2" xfId="29605"/>
    <cellStyle name="Comma 2 6 3 11" xfId="22476"/>
    <cellStyle name="Comma 2 6 3 11 2" xfId="31981"/>
    <cellStyle name="Comma 2 6 3 12" xfId="24853"/>
    <cellStyle name="Comma 2 6 3 12 2" xfId="34357"/>
    <cellStyle name="Comma 2 6 3 13" xfId="27229"/>
    <cellStyle name="Comma 2 6 3 2" xfId="8590"/>
    <cellStyle name="Comma 2 6 3 2 10" xfId="24919"/>
    <cellStyle name="Comma 2 6 3 2 10 2" xfId="34423"/>
    <cellStyle name="Comma 2 6 3 2 11" xfId="27295"/>
    <cellStyle name="Comma 2 6 3 2 2" xfId="17620"/>
    <cellStyle name="Comma 2 6 3 2 2 10" xfId="27493"/>
    <cellStyle name="Comma 2 6 3 2 2 2" xfId="18384"/>
    <cellStyle name="Comma 2 6 3 2 2 2 2" xfId="20760"/>
    <cellStyle name="Comma 2 6 3 2 2 2 2 2" xfId="30265"/>
    <cellStyle name="Comma 2 6 3 2 2 2 3" xfId="23136"/>
    <cellStyle name="Comma 2 6 3 2 2 2 3 2" xfId="32641"/>
    <cellStyle name="Comma 2 6 3 2 2 2 4" xfId="25513"/>
    <cellStyle name="Comma 2 6 3 2 2 2 4 2" xfId="35017"/>
    <cellStyle name="Comma 2 6 3 2 2 2 5" xfId="27889"/>
    <cellStyle name="Comma 2 6 3 2 2 3" xfId="18780"/>
    <cellStyle name="Comma 2 6 3 2 2 3 2" xfId="21156"/>
    <cellStyle name="Comma 2 6 3 2 2 3 2 2" xfId="30661"/>
    <cellStyle name="Comma 2 6 3 2 2 3 3" xfId="23532"/>
    <cellStyle name="Comma 2 6 3 2 2 3 3 2" xfId="33037"/>
    <cellStyle name="Comma 2 6 3 2 2 3 4" xfId="25909"/>
    <cellStyle name="Comma 2 6 3 2 2 3 4 2" xfId="35413"/>
    <cellStyle name="Comma 2 6 3 2 2 3 5" xfId="28285"/>
    <cellStyle name="Comma 2 6 3 2 2 4" xfId="19176"/>
    <cellStyle name="Comma 2 6 3 2 2 4 2" xfId="21552"/>
    <cellStyle name="Comma 2 6 3 2 2 4 2 2" xfId="31057"/>
    <cellStyle name="Comma 2 6 3 2 2 4 3" xfId="23928"/>
    <cellStyle name="Comma 2 6 3 2 2 4 3 2" xfId="33433"/>
    <cellStyle name="Comma 2 6 3 2 2 4 4" xfId="26305"/>
    <cellStyle name="Comma 2 6 3 2 2 4 4 2" xfId="35809"/>
    <cellStyle name="Comma 2 6 3 2 2 4 5" xfId="28681"/>
    <cellStyle name="Comma 2 6 3 2 2 5" xfId="19572"/>
    <cellStyle name="Comma 2 6 3 2 2 5 2" xfId="21948"/>
    <cellStyle name="Comma 2 6 3 2 2 5 2 2" xfId="31453"/>
    <cellStyle name="Comma 2 6 3 2 2 5 3" xfId="24324"/>
    <cellStyle name="Comma 2 6 3 2 2 5 3 2" xfId="33829"/>
    <cellStyle name="Comma 2 6 3 2 2 5 4" xfId="26701"/>
    <cellStyle name="Comma 2 6 3 2 2 5 4 2" xfId="36205"/>
    <cellStyle name="Comma 2 6 3 2 2 5 5" xfId="29077"/>
    <cellStyle name="Comma 2 6 3 2 2 6" xfId="19968"/>
    <cellStyle name="Comma 2 6 3 2 2 6 2" xfId="22344"/>
    <cellStyle name="Comma 2 6 3 2 2 6 2 2" xfId="31849"/>
    <cellStyle name="Comma 2 6 3 2 2 6 3" xfId="24720"/>
    <cellStyle name="Comma 2 6 3 2 2 6 3 2" xfId="34225"/>
    <cellStyle name="Comma 2 6 3 2 2 6 4" xfId="27097"/>
    <cellStyle name="Comma 2 6 3 2 2 6 4 2" xfId="36601"/>
    <cellStyle name="Comma 2 6 3 2 2 6 5" xfId="29473"/>
    <cellStyle name="Comma 2 6 3 2 2 7" xfId="20364"/>
    <cellStyle name="Comma 2 6 3 2 2 7 2" xfId="29869"/>
    <cellStyle name="Comma 2 6 3 2 2 8" xfId="22740"/>
    <cellStyle name="Comma 2 6 3 2 2 8 2" xfId="32245"/>
    <cellStyle name="Comma 2 6 3 2 2 9" xfId="25117"/>
    <cellStyle name="Comma 2 6 3 2 2 9 2" xfId="34621"/>
    <cellStyle name="Comma 2 6 3 2 3" xfId="18186"/>
    <cellStyle name="Comma 2 6 3 2 3 2" xfId="20562"/>
    <cellStyle name="Comma 2 6 3 2 3 2 2" xfId="30067"/>
    <cellStyle name="Comma 2 6 3 2 3 3" xfId="22938"/>
    <cellStyle name="Comma 2 6 3 2 3 3 2" xfId="32443"/>
    <cellStyle name="Comma 2 6 3 2 3 4" xfId="25315"/>
    <cellStyle name="Comma 2 6 3 2 3 4 2" xfId="34819"/>
    <cellStyle name="Comma 2 6 3 2 3 5" xfId="27691"/>
    <cellStyle name="Comma 2 6 3 2 4" xfId="18582"/>
    <cellStyle name="Comma 2 6 3 2 4 2" xfId="20958"/>
    <cellStyle name="Comma 2 6 3 2 4 2 2" xfId="30463"/>
    <cellStyle name="Comma 2 6 3 2 4 3" xfId="23334"/>
    <cellStyle name="Comma 2 6 3 2 4 3 2" xfId="32839"/>
    <cellStyle name="Comma 2 6 3 2 4 4" xfId="25711"/>
    <cellStyle name="Comma 2 6 3 2 4 4 2" xfId="35215"/>
    <cellStyle name="Comma 2 6 3 2 4 5" xfId="28087"/>
    <cellStyle name="Comma 2 6 3 2 5" xfId="18978"/>
    <cellStyle name="Comma 2 6 3 2 5 2" xfId="21354"/>
    <cellStyle name="Comma 2 6 3 2 5 2 2" xfId="30859"/>
    <cellStyle name="Comma 2 6 3 2 5 3" xfId="23730"/>
    <cellStyle name="Comma 2 6 3 2 5 3 2" xfId="33235"/>
    <cellStyle name="Comma 2 6 3 2 5 4" xfId="26107"/>
    <cellStyle name="Comma 2 6 3 2 5 4 2" xfId="35611"/>
    <cellStyle name="Comma 2 6 3 2 5 5" xfId="28483"/>
    <cellStyle name="Comma 2 6 3 2 6" xfId="19374"/>
    <cellStyle name="Comma 2 6 3 2 6 2" xfId="21750"/>
    <cellStyle name="Comma 2 6 3 2 6 2 2" xfId="31255"/>
    <cellStyle name="Comma 2 6 3 2 6 3" xfId="24126"/>
    <cellStyle name="Comma 2 6 3 2 6 3 2" xfId="33631"/>
    <cellStyle name="Comma 2 6 3 2 6 4" xfId="26503"/>
    <cellStyle name="Comma 2 6 3 2 6 4 2" xfId="36007"/>
    <cellStyle name="Comma 2 6 3 2 6 5" xfId="28879"/>
    <cellStyle name="Comma 2 6 3 2 7" xfId="19770"/>
    <cellStyle name="Comma 2 6 3 2 7 2" xfId="22146"/>
    <cellStyle name="Comma 2 6 3 2 7 2 2" xfId="31651"/>
    <cellStyle name="Comma 2 6 3 2 7 3" xfId="24522"/>
    <cellStyle name="Comma 2 6 3 2 7 3 2" xfId="34027"/>
    <cellStyle name="Comma 2 6 3 2 7 4" xfId="26899"/>
    <cellStyle name="Comma 2 6 3 2 7 4 2" xfId="36403"/>
    <cellStyle name="Comma 2 6 3 2 7 5" xfId="29275"/>
    <cellStyle name="Comma 2 6 3 2 8" xfId="20166"/>
    <cellStyle name="Comma 2 6 3 2 8 2" xfId="29671"/>
    <cellStyle name="Comma 2 6 3 2 9" xfId="22542"/>
    <cellStyle name="Comma 2 6 3 2 9 2" xfId="32047"/>
    <cellStyle name="Comma 2 6 3 3" xfId="9024"/>
    <cellStyle name="Comma 2 6 3 3 10" xfId="24985"/>
    <cellStyle name="Comma 2 6 3 3 10 2" xfId="34489"/>
    <cellStyle name="Comma 2 6 3 3 11" xfId="27361"/>
    <cellStyle name="Comma 2 6 3 3 2" xfId="18054"/>
    <cellStyle name="Comma 2 6 3 3 2 10" xfId="27559"/>
    <cellStyle name="Comma 2 6 3 3 2 2" xfId="18450"/>
    <cellStyle name="Comma 2 6 3 3 2 2 2" xfId="20826"/>
    <cellStyle name="Comma 2 6 3 3 2 2 2 2" xfId="30331"/>
    <cellStyle name="Comma 2 6 3 3 2 2 3" xfId="23202"/>
    <cellStyle name="Comma 2 6 3 3 2 2 3 2" xfId="32707"/>
    <cellStyle name="Comma 2 6 3 3 2 2 4" xfId="25579"/>
    <cellStyle name="Comma 2 6 3 3 2 2 4 2" xfId="35083"/>
    <cellStyle name="Comma 2 6 3 3 2 2 5" xfId="27955"/>
    <cellStyle name="Comma 2 6 3 3 2 3" xfId="18846"/>
    <cellStyle name="Comma 2 6 3 3 2 3 2" xfId="21222"/>
    <cellStyle name="Comma 2 6 3 3 2 3 2 2" xfId="30727"/>
    <cellStyle name="Comma 2 6 3 3 2 3 3" xfId="23598"/>
    <cellStyle name="Comma 2 6 3 3 2 3 3 2" xfId="33103"/>
    <cellStyle name="Comma 2 6 3 3 2 3 4" xfId="25975"/>
    <cellStyle name="Comma 2 6 3 3 2 3 4 2" xfId="35479"/>
    <cellStyle name="Comma 2 6 3 3 2 3 5" xfId="28351"/>
    <cellStyle name="Comma 2 6 3 3 2 4" xfId="19242"/>
    <cellStyle name="Comma 2 6 3 3 2 4 2" xfId="21618"/>
    <cellStyle name="Comma 2 6 3 3 2 4 2 2" xfId="31123"/>
    <cellStyle name="Comma 2 6 3 3 2 4 3" xfId="23994"/>
    <cellStyle name="Comma 2 6 3 3 2 4 3 2" xfId="33499"/>
    <cellStyle name="Comma 2 6 3 3 2 4 4" xfId="26371"/>
    <cellStyle name="Comma 2 6 3 3 2 4 4 2" xfId="35875"/>
    <cellStyle name="Comma 2 6 3 3 2 4 5" xfId="28747"/>
    <cellStyle name="Comma 2 6 3 3 2 5" xfId="19638"/>
    <cellStyle name="Comma 2 6 3 3 2 5 2" xfId="22014"/>
    <cellStyle name="Comma 2 6 3 3 2 5 2 2" xfId="31519"/>
    <cellStyle name="Comma 2 6 3 3 2 5 3" xfId="24390"/>
    <cellStyle name="Comma 2 6 3 3 2 5 3 2" xfId="33895"/>
    <cellStyle name="Comma 2 6 3 3 2 5 4" xfId="26767"/>
    <cellStyle name="Comma 2 6 3 3 2 5 4 2" xfId="36271"/>
    <cellStyle name="Comma 2 6 3 3 2 5 5" xfId="29143"/>
    <cellStyle name="Comma 2 6 3 3 2 6" xfId="20034"/>
    <cellStyle name="Comma 2 6 3 3 2 6 2" xfId="22410"/>
    <cellStyle name="Comma 2 6 3 3 2 6 2 2" xfId="31915"/>
    <cellStyle name="Comma 2 6 3 3 2 6 3" xfId="24786"/>
    <cellStyle name="Comma 2 6 3 3 2 6 3 2" xfId="34291"/>
    <cellStyle name="Comma 2 6 3 3 2 6 4" xfId="27163"/>
    <cellStyle name="Comma 2 6 3 3 2 6 4 2" xfId="36667"/>
    <cellStyle name="Comma 2 6 3 3 2 6 5" xfId="29539"/>
    <cellStyle name="Comma 2 6 3 3 2 7" xfId="20430"/>
    <cellStyle name="Comma 2 6 3 3 2 7 2" xfId="29935"/>
    <cellStyle name="Comma 2 6 3 3 2 8" xfId="22806"/>
    <cellStyle name="Comma 2 6 3 3 2 8 2" xfId="32311"/>
    <cellStyle name="Comma 2 6 3 3 2 9" xfId="25183"/>
    <cellStyle name="Comma 2 6 3 3 2 9 2" xfId="34687"/>
    <cellStyle name="Comma 2 6 3 3 3" xfId="18252"/>
    <cellStyle name="Comma 2 6 3 3 3 2" xfId="20628"/>
    <cellStyle name="Comma 2 6 3 3 3 2 2" xfId="30133"/>
    <cellStyle name="Comma 2 6 3 3 3 3" xfId="23004"/>
    <cellStyle name="Comma 2 6 3 3 3 3 2" xfId="32509"/>
    <cellStyle name="Comma 2 6 3 3 3 4" xfId="25381"/>
    <cellStyle name="Comma 2 6 3 3 3 4 2" xfId="34885"/>
    <cellStyle name="Comma 2 6 3 3 3 5" xfId="27757"/>
    <cellStyle name="Comma 2 6 3 3 4" xfId="18648"/>
    <cellStyle name="Comma 2 6 3 3 4 2" xfId="21024"/>
    <cellStyle name="Comma 2 6 3 3 4 2 2" xfId="30529"/>
    <cellStyle name="Comma 2 6 3 3 4 3" xfId="23400"/>
    <cellStyle name="Comma 2 6 3 3 4 3 2" xfId="32905"/>
    <cellStyle name="Comma 2 6 3 3 4 4" xfId="25777"/>
    <cellStyle name="Comma 2 6 3 3 4 4 2" xfId="35281"/>
    <cellStyle name="Comma 2 6 3 3 4 5" xfId="28153"/>
    <cellStyle name="Comma 2 6 3 3 5" xfId="19044"/>
    <cellStyle name="Comma 2 6 3 3 5 2" xfId="21420"/>
    <cellStyle name="Comma 2 6 3 3 5 2 2" xfId="30925"/>
    <cellStyle name="Comma 2 6 3 3 5 3" xfId="23796"/>
    <cellStyle name="Comma 2 6 3 3 5 3 2" xfId="33301"/>
    <cellStyle name="Comma 2 6 3 3 5 4" xfId="26173"/>
    <cellStyle name="Comma 2 6 3 3 5 4 2" xfId="35677"/>
    <cellStyle name="Comma 2 6 3 3 5 5" xfId="28549"/>
    <cellStyle name="Comma 2 6 3 3 6" xfId="19440"/>
    <cellStyle name="Comma 2 6 3 3 6 2" xfId="21816"/>
    <cellStyle name="Comma 2 6 3 3 6 2 2" xfId="31321"/>
    <cellStyle name="Comma 2 6 3 3 6 3" xfId="24192"/>
    <cellStyle name="Comma 2 6 3 3 6 3 2" xfId="33697"/>
    <cellStyle name="Comma 2 6 3 3 6 4" xfId="26569"/>
    <cellStyle name="Comma 2 6 3 3 6 4 2" xfId="36073"/>
    <cellStyle name="Comma 2 6 3 3 6 5" xfId="28945"/>
    <cellStyle name="Comma 2 6 3 3 7" xfId="19836"/>
    <cellStyle name="Comma 2 6 3 3 7 2" xfId="22212"/>
    <cellStyle name="Comma 2 6 3 3 7 2 2" xfId="31717"/>
    <cellStyle name="Comma 2 6 3 3 7 3" xfId="24588"/>
    <cellStyle name="Comma 2 6 3 3 7 3 2" xfId="34093"/>
    <cellStyle name="Comma 2 6 3 3 7 4" xfId="26965"/>
    <cellStyle name="Comma 2 6 3 3 7 4 2" xfId="36469"/>
    <cellStyle name="Comma 2 6 3 3 7 5" xfId="29341"/>
    <cellStyle name="Comma 2 6 3 3 8" xfId="20232"/>
    <cellStyle name="Comma 2 6 3 3 8 2" xfId="29737"/>
    <cellStyle name="Comma 2 6 3 3 9" xfId="22608"/>
    <cellStyle name="Comma 2 6 3 3 9 2" xfId="32113"/>
    <cellStyle name="Comma 2 6 3 4" xfId="13138"/>
    <cellStyle name="Comma 2 6 3 4 10" xfId="27427"/>
    <cellStyle name="Comma 2 6 3 4 2" xfId="18318"/>
    <cellStyle name="Comma 2 6 3 4 2 2" xfId="20694"/>
    <cellStyle name="Comma 2 6 3 4 2 2 2" xfId="30199"/>
    <cellStyle name="Comma 2 6 3 4 2 3" xfId="23070"/>
    <cellStyle name="Comma 2 6 3 4 2 3 2" xfId="32575"/>
    <cellStyle name="Comma 2 6 3 4 2 4" xfId="25447"/>
    <cellStyle name="Comma 2 6 3 4 2 4 2" xfId="34951"/>
    <cellStyle name="Comma 2 6 3 4 2 5" xfId="27823"/>
    <cellStyle name="Comma 2 6 3 4 3" xfId="18714"/>
    <cellStyle name="Comma 2 6 3 4 3 2" xfId="21090"/>
    <cellStyle name="Comma 2 6 3 4 3 2 2" xfId="30595"/>
    <cellStyle name="Comma 2 6 3 4 3 3" xfId="23466"/>
    <cellStyle name="Comma 2 6 3 4 3 3 2" xfId="32971"/>
    <cellStyle name="Comma 2 6 3 4 3 4" xfId="25843"/>
    <cellStyle name="Comma 2 6 3 4 3 4 2" xfId="35347"/>
    <cellStyle name="Comma 2 6 3 4 3 5" xfId="28219"/>
    <cellStyle name="Comma 2 6 3 4 4" xfId="19110"/>
    <cellStyle name="Comma 2 6 3 4 4 2" xfId="21486"/>
    <cellStyle name="Comma 2 6 3 4 4 2 2" xfId="30991"/>
    <cellStyle name="Comma 2 6 3 4 4 3" xfId="23862"/>
    <cellStyle name="Comma 2 6 3 4 4 3 2" xfId="33367"/>
    <cellStyle name="Comma 2 6 3 4 4 4" xfId="26239"/>
    <cellStyle name="Comma 2 6 3 4 4 4 2" xfId="35743"/>
    <cellStyle name="Comma 2 6 3 4 4 5" xfId="28615"/>
    <cellStyle name="Comma 2 6 3 4 5" xfId="19506"/>
    <cellStyle name="Comma 2 6 3 4 5 2" xfId="21882"/>
    <cellStyle name="Comma 2 6 3 4 5 2 2" xfId="31387"/>
    <cellStyle name="Comma 2 6 3 4 5 3" xfId="24258"/>
    <cellStyle name="Comma 2 6 3 4 5 3 2" xfId="33763"/>
    <cellStyle name="Comma 2 6 3 4 5 4" xfId="26635"/>
    <cellStyle name="Comma 2 6 3 4 5 4 2" xfId="36139"/>
    <cellStyle name="Comma 2 6 3 4 5 5" xfId="29011"/>
    <cellStyle name="Comma 2 6 3 4 6" xfId="19902"/>
    <cellStyle name="Comma 2 6 3 4 6 2" xfId="22278"/>
    <cellStyle name="Comma 2 6 3 4 6 2 2" xfId="31783"/>
    <cellStyle name="Comma 2 6 3 4 6 3" xfId="24654"/>
    <cellStyle name="Comma 2 6 3 4 6 3 2" xfId="34159"/>
    <cellStyle name="Comma 2 6 3 4 6 4" xfId="27031"/>
    <cellStyle name="Comma 2 6 3 4 6 4 2" xfId="36535"/>
    <cellStyle name="Comma 2 6 3 4 6 5" xfId="29407"/>
    <cellStyle name="Comma 2 6 3 4 7" xfId="20298"/>
    <cellStyle name="Comma 2 6 3 4 7 2" xfId="29803"/>
    <cellStyle name="Comma 2 6 3 4 8" xfId="22674"/>
    <cellStyle name="Comma 2 6 3 4 8 2" xfId="32179"/>
    <cellStyle name="Comma 2 6 3 4 9" xfId="25051"/>
    <cellStyle name="Comma 2 6 3 4 9 2" xfId="34555"/>
    <cellStyle name="Comma 2 6 3 5" xfId="18120"/>
    <cellStyle name="Comma 2 6 3 5 2" xfId="20496"/>
    <cellStyle name="Comma 2 6 3 5 2 2" xfId="30001"/>
    <cellStyle name="Comma 2 6 3 5 3" xfId="22872"/>
    <cellStyle name="Comma 2 6 3 5 3 2" xfId="32377"/>
    <cellStyle name="Comma 2 6 3 5 4" xfId="25249"/>
    <cellStyle name="Comma 2 6 3 5 4 2" xfId="34753"/>
    <cellStyle name="Comma 2 6 3 5 5" xfId="27625"/>
    <cellStyle name="Comma 2 6 3 6" xfId="18516"/>
    <cellStyle name="Comma 2 6 3 6 2" xfId="20892"/>
    <cellStyle name="Comma 2 6 3 6 2 2" xfId="30397"/>
    <cellStyle name="Comma 2 6 3 6 3" xfId="23268"/>
    <cellStyle name="Comma 2 6 3 6 3 2" xfId="32773"/>
    <cellStyle name="Comma 2 6 3 6 4" xfId="25645"/>
    <cellStyle name="Comma 2 6 3 6 4 2" xfId="35149"/>
    <cellStyle name="Comma 2 6 3 6 5" xfId="28021"/>
    <cellStyle name="Comma 2 6 3 7" xfId="18912"/>
    <cellStyle name="Comma 2 6 3 7 2" xfId="21288"/>
    <cellStyle name="Comma 2 6 3 7 2 2" xfId="30793"/>
    <cellStyle name="Comma 2 6 3 7 3" xfId="23664"/>
    <cellStyle name="Comma 2 6 3 7 3 2" xfId="33169"/>
    <cellStyle name="Comma 2 6 3 7 4" xfId="26041"/>
    <cellStyle name="Comma 2 6 3 7 4 2" xfId="35545"/>
    <cellStyle name="Comma 2 6 3 7 5" xfId="28417"/>
    <cellStyle name="Comma 2 6 3 8" xfId="19308"/>
    <cellStyle name="Comma 2 6 3 8 2" xfId="21684"/>
    <cellStyle name="Comma 2 6 3 8 2 2" xfId="31189"/>
    <cellStyle name="Comma 2 6 3 8 3" xfId="24060"/>
    <cellStyle name="Comma 2 6 3 8 3 2" xfId="33565"/>
    <cellStyle name="Comma 2 6 3 8 4" xfId="26437"/>
    <cellStyle name="Comma 2 6 3 8 4 2" xfId="35941"/>
    <cellStyle name="Comma 2 6 3 8 5" xfId="28813"/>
    <cellStyle name="Comma 2 6 3 9" xfId="19704"/>
    <cellStyle name="Comma 2 6 3 9 2" xfId="22080"/>
    <cellStyle name="Comma 2 6 3 9 2 2" xfId="31585"/>
    <cellStyle name="Comma 2 6 3 9 3" xfId="24456"/>
    <cellStyle name="Comma 2 6 3 9 3 2" xfId="33961"/>
    <cellStyle name="Comma 2 6 3 9 4" xfId="26833"/>
    <cellStyle name="Comma 2 6 3 9 4 2" xfId="36337"/>
    <cellStyle name="Comma 2 6 3 9 5" xfId="29209"/>
    <cellStyle name="Comma 2 6 4" xfId="5602"/>
    <cellStyle name="Comma 2 6 4 10" xfId="24875"/>
    <cellStyle name="Comma 2 6 4 10 2" xfId="34379"/>
    <cellStyle name="Comma 2 6 4 11" xfId="27251"/>
    <cellStyle name="Comma 2 6 4 2" xfId="14632"/>
    <cellStyle name="Comma 2 6 4 2 10" xfId="27449"/>
    <cellStyle name="Comma 2 6 4 2 2" xfId="18340"/>
    <cellStyle name="Comma 2 6 4 2 2 2" xfId="20716"/>
    <cellStyle name="Comma 2 6 4 2 2 2 2" xfId="30221"/>
    <cellStyle name="Comma 2 6 4 2 2 3" xfId="23092"/>
    <cellStyle name="Comma 2 6 4 2 2 3 2" xfId="32597"/>
    <cellStyle name="Comma 2 6 4 2 2 4" xfId="25469"/>
    <cellStyle name="Comma 2 6 4 2 2 4 2" xfId="34973"/>
    <cellStyle name="Comma 2 6 4 2 2 5" xfId="27845"/>
    <cellStyle name="Comma 2 6 4 2 3" xfId="18736"/>
    <cellStyle name="Comma 2 6 4 2 3 2" xfId="21112"/>
    <cellStyle name="Comma 2 6 4 2 3 2 2" xfId="30617"/>
    <cellStyle name="Comma 2 6 4 2 3 3" xfId="23488"/>
    <cellStyle name="Comma 2 6 4 2 3 3 2" xfId="32993"/>
    <cellStyle name="Comma 2 6 4 2 3 4" xfId="25865"/>
    <cellStyle name="Comma 2 6 4 2 3 4 2" xfId="35369"/>
    <cellStyle name="Comma 2 6 4 2 3 5" xfId="28241"/>
    <cellStyle name="Comma 2 6 4 2 4" xfId="19132"/>
    <cellStyle name="Comma 2 6 4 2 4 2" xfId="21508"/>
    <cellStyle name="Comma 2 6 4 2 4 2 2" xfId="31013"/>
    <cellStyle name="Comma 2 6 4 2 4 3" xfId="23884"/>
    <cellStyle name="Comma 2 6 4 2 4 3 2" xfId="33389"/>
    <cellStyle name="Comma 2 6 4 2 4 4" xfId="26261"/>
    <cellStyle name="Comma 2 6 4 2 4 4 2" xfId="35765"/>
    <cellStyle name="Comma 2 6 4 2 4 5" xfId="28637"/>
    <cellStyle name="Comma 2 6 4 2 5" xfId="19528"/>
    <cellStyle name="Comma 2 6 4 2 5 2" xfId="21904"/>
    <cellStyle name="Comma 2 6 4 2 5 2 2" xfId="31409"/>
    <cellStyle name="Comma 2 6 4 2 5 3" xfId="24280"/>
    <cellStyle name="Comma 2 6 4 2 5 3 2" xfId="33785"/>
    <cellStyle name="Comma 2 6 4 2 5 4" xfId="26657"/>
    <cellStyle name="Comma 2 6 4 2 5 4 2" xfId="36161"/>
    <cellStyle name="Comma 2 6 4 2 5 5" xfId="29033"/>
    <cellStyle name="Comma 2 6 4 2 6" xfId="19924"/>
    <cellStyle name="Comma 2 6 4 2 6 2" xfId="22300"/>
    <cellStyle name="Comma 2 6 4 2 6 2 2" xfId="31805"/>
    <cellStyle name="Comma 2 6 4 2 6 3" xfId="24676"/>
    <cellStyle name="Comma 2 6 4 2 6 3 2" xfId="34181"/>
    <cellStyle name="Comma 2 6 4 2 6 4" xfId="27053"/>
    <cellStyle name="Comma 2 6 4 2 6 4 2" xfId="36557"/>
    <cellStyle name="Comma 2 6 4 2 6 5" xfId="29429"/>
    <cellStyle name="Comma 2 6 4 2 7" xfId="20320"/>
    <cellStyle name="Comma 2 6 4 2 7 2" xfId="29825"/>
    <cellStyle name="Comma 2 6 4 2 8" xfId="22696"/>
    <cellStyle name="Comma 2 6 4 2 8 2" xfId="32201"/>
    <cellStyle name="Comma 2 6 4 2 9" xfId="25073"/>
    <cellStyle name="Comma 2 6 4 2 9 2" xfId="34577"/>
    <cellStyle name="Comma 2 6 4 3" xfId="18142"/>
    <cellStyle name="Comma 2 6 4 3 2" xfId="20518"/>
    <cellStyle name="Comma 2 6 4 3 2 2" xfId="30023"/>
    <cellStyle name="Comma 2 6 4 3 3" xfId="22894"/>
    <cellStyle name="Comma 2 6 4 3 3 2" xfId="32399"/>
    <cellStyle name="Comma 2 6 4 3 4" xfId="25271"/>
    <cellStyle name="Comma 2 6 4 3 4 2" xfId="34775"/>
    <cellStyle name="Comma 2 6 4 3 5" xfId="27647"/>
    <cellStyle name="Comma 2 6 4 4" xfId="18538"/>
    <cellStyle name="Comma 2 6 4 4 2" xfId="20914"/>
    <cellStyle name="Comma 2 6 4 4 2 2" xfId="30419"/>
    <cellStyle name="Comma 2 6 4 4 3" xfId="23290"/>
    <cellStyle name="Comma 2 6 4 4 3 2" xfId="32795"/>
    <cellStyle name="Comma 2 6 4 4 4" xfId="25667"/>
    <cellStyle name="Comma 2 6 4 4 4 2" xfId="35171"/>
    <cellStyle name="Comma 2 6 4 4 5" xfId="28043"/>
    <cellStyle name="Comma 2 6 4 5" xfId="18934"/>
    <cellStyle name="Comma 2 6 4 5 2" xfId="21310"/>
    <cellStyle name="Comma 2 6 4 5 2 2" xfId="30815"/>
    <cellStyle name="Comma 2 6 4 5 3" xfId="23686"/>
    <cellStyle name="Comma 2 6 4 5 3 2" xfId="33191"/>
    <cellStyle name="Comma 2 6 4 5 4" xfId="26063"/>
    <cellStyle name="Comma 2 6 4 5 4 2" xfId="35567"/>
    <cellStyle name="Comma 2 6 4 5 5" xfId="28439"/>
    <cellStyle name="Comma 2 6 4 6" xfId="19330"/>
    <cellStyle name="Comma 2 6 4 6 2" xfId="21706"/>
    <cellStyle name="Comma 2 6 4 6 2 2" xfId="31211"/>
    <cellStyle name="Comma 2 6 4 6 3" xfId="24082"/>
    <cellStyle name="Comma 2 6 4 6 3 2" xfId="33587"/>
    <cellStyle name="Comma 2 6 4 6 4" xfId="26459"/>
    <cellStyle name="Comma 2 6 4 6 4 2" xfId="35963"/>
    <cellStyle name="Comma 2 6 4 6 5" xfId="28835"/>
    <cellStyle name="Comma 2 6 4 7" xfId="19726"/>
    <cellStyle name="Comma 2 6 4 7 2" xfId="22102"/>
    <cellStyle name="Comma 2 6 4 7 2 2" xfId="31607"/>
    <cellStyle name="Comma 2 6 4 7 3" xfId="24478"/>
    <cellStyle name="Comma 2 6 4 7 3 2" xfId="33983"/>
    <cellStyle name="Comma 2 6 4 7 4" xfId="26855"/>
    <cellStyle name="Comma 2 6 4 7 4 2" xfId="36359"/>
    <cellStyle name="Comma 2 6 4 7 5" xfId="29231"/>
    <cellStyle name="Comma 2 6 4 8" xfId="20122"/>
    <cellStyle name="Comma 2 6 4 8 2" xfId="29627"/>
    <cellStyle name="Comma 2 6 4 9" xfId="22498"/>
    <cellStyle name="Comma 2 6 4 9 2" xfId="32003"/>
    <cellStyle name="Comma 2 6 5" xfId="8980"/>
    <cellStyle name="Comma 2 6 5 10" xfId="24941"/>
    <cellStyle name="Comma 2 6 5 10 2" xfId="34445"/>
    <cellStyle name="Comma 2 6 5 11" xfId="27317"/>
    <cellStyle name="Comma 2 6 5 2" xfId="18010"/>
    <cellStyle name="Comma 2 6 5 2 10" xfId="27515"/>
    <cellStyle name="Comma 2 6 5 2 2" xfId="18406"/>
    <cellStyle name="Comma 2 6 5 2 2 2" xfId="20782"/>
    <cellStyle name="Comma 2 6 5 2 2 2 2" xfId="30287"/>
    <cellStyle name="Comma 2 6 5 2 2 3" xfId="23158"/>
    <cellStyle name="Comma 2 6 5 2 2 3 2" xfId="32663"/>
    <cellStyle name="Comma 2 6 5 2 2 4" xfId="25535"/>
    <cellStyle name="Comma 2 6 5 2 2 4 2" xfId="35039"/>
    <cellStyle name="Comma 2 6 5 2 2 5" xfId="27911"/>
    <cellStyle name="Comma 2 6 5 2 3" xfId="18802"/>
    <cellStyle name="Comma 2 6 5 2 3 2" xfId="21178"/>
    <cellStyle name="Comma 2 6 5 2 3 2 2" xfId="30683"/>
    <cellStyle name="Comma 2 6 5 2 3 3" xfId="23554"/>
    <cellStyle name="Comma 2 6 5 2 3 3 2" xfId="33059"/>
    <cellStyle name="Comma 2 6 5 2 3 4" xfId="25931"/>
    <cellStyle name="Comma 2 6 5 2 3 4 2" xfId="35435"/>
    <cellStyle name="Comma 2 6 5 2 3 5" xfId="28307"/>
    <cellStyle name="Comma 2 6 5 2 4" xfId="19198"/>
    <cellStyle name="Comma 2 6 5 2 4 2" xfId="21574"/>
    <cellStyle name="Comma 2 6 5 2 4 2 2" xfId="31079"/>
    <cellStyle name="Comma 2 6 5 2 4 3" xfId="23950"/>
    <cellStyle name="Comma 2 6 5 2 4 3 2" xfId="33455"/>
    <cellStyle name="Comma 2 6 5 2 4 4" xfId="26327"/>
    <cellStyle name="Comma 2 6 5 2 4 4 2" xfId="35831"/>
    <cellStyle name="Comma 2 6 5 2 4 5" xfId="28703"/>
    <cellStyle name="Comma 2 6 5 2 5" xfId="19594"/>
    <cellStyle name="Comma 2 6 5 2 5 2" xfId="21970"/>
    <cellStyle name="Comma 2 6 5 2 5 2 2" xfId="31475"/>
    <cellStyle name="Comma 2 6 5 2 5 3" xfId="24346"/>
    <cellStyle name="Comma 2 6 5 2 5 3 2" xfId="33851"/>
    <cellStyle name="Comma 2 6 5 2 5 4" xfId="26723"/>
    <cellStyle name="Comma 2 6 5 2 5 4 2" xfId="36227"/>
    <cellStyle name="Comma 2 6 5 2 5 5" xfId="29099"/>
    <cellStyle name="Comma 2 6 5 2 6" xfId="19990"/>
    <cellStyle name="Comma 2 6 5 2 6 2" xfId="22366"/>
    <cellStyle name="Comma 2 6 5 2 6 2 2" xfId="31871"/>
    <cellStyle name="Comma 2 6 5 2 6 3" xfId="24742"/>
    <cellStyle name="Comma 2 6 5 2 6 3 2" xfId="34247"/>
    <cellStyle name="Comma 2 6 5 2 6 4" xfId="27119"/>
    <cellStyle name="Comma 2 6 5 2 6 4 2" xfId="36623"/>
    <cellStyle name="Comma 2 6 5 2 6 5" xfId="29495"/>
    <cellStyle name="Comma 2 6 5 2 7" xfId="20386"/>
    <cellStyle name="Comma 2 6 5 2 7 2" xfId="29891"/>
    <cellStyle name="Comma 2 6 5 2 8" xfId="22762"/>
    <cellStyle name="Comma 2 6 5 2 8 2" xfId="32267"/>
    <cellStyle name="Comma 2 6 5 2 9" xfId="25139"/>
    <cellStyle name="Comma 2 6 5 2 9 2" xfId="34643"/>
    <cellStyle name="Comma 2 6 5 3" xfId="18208"/>
    <cellStyle name="Comma 2 6 5 3 2" xfId="20584"/>
    <cellStyle name="Comma 2 6 5 3 2 2" xfId="30089"/>
    <cellStyle name="Comma 2 6 5 3 3" xfId="22960"/>
    <cellStyle name="Comma 2 6 5 3 3 2" xfId="32465"/>
    <cellStyle name="Comma 2 6 5 3 4" xfId="25337"/>
    <cellStyle name="Comma 2 6 5 3 4 2" xfId="34841"/>
    <cellStyle name="Comma 2 6 5 3 5" xfId="27713"/>
    <cellStyle name="Comma 2 6 5 4" xfId="18604"/>
    <cellStyle name="Comma 2 6 5 4 2" xfId="20980"/>
    <cellStyle name="Comma 2 6 5 4 2 2" xfId="30485"/>
    <cellStyle name="Comma 2 6 5 4 3" xfId="23356"/>
    <cellStyle name="Comma 2 6 5 4 3 2" xfId="32861"/>
    <cellStyle name="Comma 2 6 5 4 4" xfId="25733"/>
    <cellStyle name="Comma 2 6 5 4 4 2" xfId="35237"/>
    <cellStyle name="Comma 2 6 5 4 5" xfId="28109"/>
    <cellStyle name="Comma 2 6 5 5" xfId="19000"/>
    <cellStyle name="Comma 2 6 5 5 2" xfId="21376"/>
    <cellStyle name="Comma 2 6 5 5 2 2" xfId="30881"/>
    <cellStyle name="Comma 2 6 5 5 3" xfId="23752"/>
    <cellStyle name="Comma 2 6 5 5 3 2" xfId="33257"/>
    <cellStyle name="Comma 2 6 5 5 4" xfId="26129"/>
    <cellStyle name="Comma 2 6 5 5 4 2" xfId="35633"/>
    <cellStyle name="Comma 2 6 5 5 5" xfId="28505"/>
    <cellStyle name="Comma 2 6 5 6" xfId="19396"/>
    <cellStyle name="Comma 2 6 5 6 2" xfId="21772"/>
    <cellStyle name="Comma 2 6 5 6 2 2" xfId="31277"/>
    <cellStyle name="Comma 2 6 5 6 3" xfId="24148"/>
    <cellStyle name="Comma 2 6 5 6 3 2" xfId="33653"/>
    <cellStyle name="Comma 2 6 5 6 4" xfId="26525"/>
    <cellStyle name="Comma 2 6 5 6 4 2" xfId="36029"/>
    <cellStyle name="Comma 2 6 5 6 5" xfId="28901"/>
    <cellStyle name="Comma 2 6 5 7" xfId="19792"/>
    <cellStyle name="Comma 2 6 5 7 2" xfId="22168"/>
    <cellStyle name="Comma 2 6 5 7 2 2" xfId="31673"/>
    <cellStyle name="Comma 2 6 5 7 3" xfId="24544"/>
    <cellStyle name="Comma 2 6 5 7 3 2" xfId="34049"/>
    <cellStyle name="Comma 2 6 5 7 4" xfId="26921"/>
    <cellStyle name="Comma 2 6 5 7 4 2" xfId="36425"/>
    <cellStyle name="Comma 2 6 5 7 5" xfId="29297"/>
    <cellStyle name="Comma 2 6 5 8" xfId="20188"/>
    <cellStyle name="Comma 2 6 5 8 2" xfId="29693"/>
    <cellStyle name="Comma 2 6 5 9" xfId="22564"/>
    <cellStyle name="Comma 2 6 5 9 2" xfId="32069"/>
    <cellStyle name="Comma 2 6 6" xfId="10150"/>
    <cellStyle name="Comma 2 6 6 10" xfId="27383"/>
    <cellStyle name="Comma 2 6 6 2" xfId="18274"/>
    <cellStyle name="Comma 2 6 6 2 2" xfId="20650"/>
    <cellStyle name="Comma 2 6 6 2 2 2" xfId="30155"/>
    <cellStyle name="Comma 2 6 6 2 3" xfId="23026"/>
    <cellStyle name="Comma 2 6 6 2 3 2" xfId="32531"/>
    <cellStyle name="Comma 2 6 6 2 4" xfId="25403"/>
    <cellStyle name="Comma 2 6 6 2 4 2" xfId="34907"/>
    <cellStyle name="Comma 2 6 6 2 5" xfId="27779"/>
    <cellStyle name="Comma 2 6 6 3" xfId="18670"/>
    <cellStyle name="Comma 2 6 6 3 2" xfId="21046"/>
    <cellStyle name="Comma 2 6 6 3 2 2" xfId="30551"/>
    <cellStyle name="Comma 2 6 6 3 3" xfId="23422"/>
    <cellStyle name="Comma 2 6 6 3 3 2" xfId="32927"/>
    <cellStyle name="Comma 2 6 6 3 4" xfId="25799"/>
    <cellStyle name="Comma 2 6 6 3 4 2" xfId="35303"/>
    <cellStyle name="Comma 2 6 6 3 5" xfId="28175"/>
    <cellStyle name="Comma 2 6 6 4" xfId="19066"/>
    <cellStyle name="Comma 2 6 6 4 2" xfId="21442"/>
    <cellStyle name="Comma 2 6 6 4 2 2" xfId="30947"/>
    <cellStyle name="Comma 2 6 6 4 3" xfId="23818"/>
    <cellStyle name="Comma 2 6 6 4 3 2" xfId="33323"/>
    <cellStyle name="Comma 2 6 6 4 4" xfId="26195"/>
    <cellStyle name="Comma 2 6 6 4 4 2" xfId="35699"/>
    <cellStyle name="Comma 2 6 6 4 5" xfId="28571"/>
    <cellStyle name="Comma 2 6 6 5" xfId="19462"/>
    <cellStyle name="Comma 2 6 6 5 2" xfId="21838"/>
    <cellStyle name="Comma 2 6 6 5 2 2" xfId="31343"/>
    <cellStyle name="Comma 2 6 6 5 3" xfId="24214"/>
    <cellStyle name="Comma 2 6 6 5 3 2" xfId="33719"/>
    <cellStyle name="Comma 2 6 6 5 4" xfId="26591"/>
    <cellStyle name="Comma 2 6 6 5 4 2" xfId="36095"/>
    <cellStyle name="Comma 2 6 6 5 5" xfId="28967"/>
    <cellStyle name="Comma 2 6 6 6" xfId="19858"/>
    <cellStyle name="Comma 2 6 6 6 2" xfId="22234"/>
    <cellStyle name="Comma 2 6 6 6 2 2" xfId="31739"/>
    <cellStyle name="Comma 2 6 6 6 3" xfId="24610"/>
    <cellStyle name="Comma 2 6 6 6 3 2" xfId="34115"/>
    <cellStyle name="Comma 2 6 6 6 4" xfId="26987"/>
    <cellStyle name="Comma 2 6 6 6 4 2" xfId="36491"/>
    <cellStyle name="Comma 2 6 6 6 5" xfId="29363"/>
    <cellStyle name="Comma 2 6 6 7" xfId="20254"/>
    <cellStyle name="Comma 2 6 6 7 2" xfId="29759"/>
    <cellStyle name="Comma 2 6 6 8" xfId="22630"/>
    <cellStyle name="Comma 2 6 6 8 2" xfId="32135"/>
    <cellStyle name="Comma 2 6 6 9" xfId="25007"/>
    <cellStyle name="Comma 2 6 6 9 2" xfId="34511"/>
    <cellStyle name="Comma 2 6 7" xfId="18076"/>
    <cellStyle name="Comma 2 6 7 2" xfId="20452"/>
    <cellStyle name="Comma 2 6 7 2 2" xfId="29957"/>
    <cellStyle name="Comma 2 6 7 3" xfId="22828"/>
    <cellStyle name="Comma 2 6 7 3 2" xfId="32333"/>
    <cellStyle name="Comma 2 6 7 4" xfId="25205"/>
    <cellStyle name="Comma 2 6 7 4 2" xfId="34709"/>
    <cellStyle name="Comma 2 6 7 5" xfId="27581"/>
    <cellStyle name="Comma 2 6 8" xfId="18472"/>
    <cellStyle name="Comma 2 6 8 2" xfId="20848"/>
    <cellStyle name="Comma 2 6 8 2 2" xfId="30353"/>
    <cellStyle name="Comma 2 6 8 3" xfId="23224"/>
    <cellStyle name="Comma 2 6 8 3 2" xfId="32729"/>
    <cellStyle name="Comma 2 6 8 4" xfId="25601"/>
    <cellStyle name="Comma 2 6 8 4 2" xfId="35105"/>
    <cellStyle name="Comma 2 6 8 5" xfId="27977"/>
    <cellStyle name="Comma 2 6 9" xfId="18868"/>
    <cellStyle name="Comma 2 6 9 2" xfId="21244"/>
    <cellStyle name="Comma 2 6 9 2 2" xfId="30749"/>
    <cellStyle name="Comma 2 6 9 3" xfId="23620"/>
    <cellStyle name="Comma 2 6 9 3 2" xfId="33125"/>
    <cellStyle name="Comma 2 6 9 4" xfId="25997"/>
    <cellStyle name="Comma 2 6 9 4 2" xfId="35501"/>
    <cellStyle name="Comma 2 6 9 5" xfId="28373"/>
    <cellStyle name="Comma 2 7" xfId="1568"/>
    <cellStyle name="Comma 2 7 10" xfId="20067"/>
    <cellStyle name="Comma 2 7 10 2" xfId="29572"/>
    <cellStyle name="Comma 2 7 11" xfId="22443"/>
    <cellStyle name="Comma 2 7 11 2" xfId="31948"/>
    <cellStyle name="Comma 2 7 12" xfId="24820"/>
    <cellStyle name="Comma 2 7 12 2" xfId="34324"/>
    <cellStyle name="Comma 2 7 13" xfId="27196"/>
    <cellStyle name="Comma 2 7 2" xfId="6050"/>
    <cellStyle name="Comma 2 7 2 10" xfId="24886"/>
    <cellStyle name="Comma 2 7 2 10 2" xfId="34390"/>
    <cellStyle name="Comma 2 7 2 11" xfId="27262"/>
    <cellStyle name="Comma 2 7 2 2" xfId="15080"/>
    <cellStyle name="Comma 2 7 2 2 10" xfId="27460"/>
    <cellStyle name="Comma 2 7 2 2 2" xfId="18351"/>
    <cellStyle name="Comma 2 7 2 2 2 2" xfId="20727"/>
    <cellStyle name="Comma 2 7 2 2 2 2 2" xfId="30232"/>
    <cellStyle name="Comma 2 7 2 2 2 3" xfId="23103"/>
    <cellStyle name="Comma 2 7 2 2 2 3 2" xfId="32608"/>
    <cellStyle name="Comma 2 7 2 2 2 4" xfId="25480"/>
    <cellStyle name="Comma 2 7 2 2 2 4 2" xfId="34984"/>
    <cellStyle name="Comma 2 7 2 2 2 5" xfId="27856"/>
    <cellStyle name="Comma 2 7 2 2 3" xfId="18747"/>
    <cellStyle name="Comma 2 7 2 2 3 2" xfId="21123"/>
    <cellStyle name="Comma 2 7 2 2 3 2 2" xfId="30628"/>
    <cellStyle name="Comma 2 7 2 2 3 3" xfId="23499"/>
    <cellStyle name="Comma 2 7 2 2 3 3 2" xfId="33004"/>
    <cellStyle name="Comma 2 7 2 2 3 4" xfId="25876"/>
    <cellStyle name="Comma 2 7 2 2 3 4 2" xfId="35380"/>
    <cellStyle name="Comma 2 7 2 2 3 5" xfId="28252"/>
    <cellStyle name="Comma 2 7 2 2 4" xfId="19143"/>
    <cellStyle name="Comma 2 7 2 2 4 2" xfId="21519"/>
    <cellStyle name="Comma 2 7 2 2 4 2 2" xfId="31024"/>
    <cellStyle name="Comma 2 7 2 2 4 3" xfId="23895"/>
    <cellStyle name="Comma 2 7 2 2 4 3 2" xfId="33400"/>
    <cellStyle name="Comma 2 7 2 2 4 4" xfId="26272"/>
    <cellStyle name="Comma 2 7 2 2 4 4 2" xfId="35776"/>
    <cellStyle name="Comma 2 7 2 2 4 5" xfId="28648"/>
    <cellStyle name="Comma 2 7 2 2 5" xfId="19539"/>
    <cellStyle name="Comma 2 7 2 2 5 2" xfId="21915"/>
    <cellStyle name="Comma 2 7 2 2 5 2 2" xfId="31420"/>
    <cellStyle name="Comma 2 7 2 2 5 3" xfId="24291"/>
    <cellStyle name="Comma 2 7 2 2 5 3 2" xfId="33796"/>
    <cellStyle name="Comma 2 7 2 2 5 4" xfId="26668"/>
    <cellStyle name="Comma 2 7 2 2 5 4 2" xfId="36172"/>
    <cellStyle name="Comma 2 7 2 2 5 5" xfId="29044"/>
    <cellStyle name="Comma 2 7 2 2 6" xfId="19935"/>
    <cellStyle name="Comma 2 7 2 2 6 2" xfId="22311"/>
    <cellStyle name="Comma 2 7 2 2 6 2 2" xfId="31816"/>
    <cellStyle name="Comma 2 7 2 2 6 3" xfId="24687"/>
    <cellStyle name="Comma 2 7 2 2 6 3 2" xfId="34192"/>
    <cellStyle name="Comma 2 7 2 2 6 4" xfId="27064"/>
    <cellStyle name="Comma 2 7 2 2 6 4 2" xfId="36568"/>
    <cellStyle name="Comma 2 7 2 2 6 5" xfId="29440"/>
    <cellStyle name="Comma 2 7 2 2 7" xfId="20331"/>
    <cellStyle name="Comma 2 7 2 2 7 2" xfId="29836"/>
    <cellStyle name="Comma 2 7 2 2 8" xfId="22707"/>
    <cellStyle name="Comma 2 7 2 2 8 2" xfId="32212"/>
    <cellStyle name="Comma 2 7 2 2 9" xfId="25084"/>
    <cellStyle name="Comma 2 7 2 2 9 2" xfId="34588"/>
    <cellStyle name="Comma 2 7 2 3" xfId="18153"/>
    <cellStyle name="Comma 2 7 2 3 2" xfId="20529"/>
    <cellStyle name="Comma 2 7 2 3 2 2" xfId="30034"/>
    <cellStyle name="Comma 2 7 2 3 3" xfId="22905"/>
    <cellStyle name="Comma 2 7 2 3 3 2" xfId="32410"/>
    <cellStyle name="Comma 2 7 2 3 4" xfId="25282"/>
    <cellStyle name="Comma 2 7 2 3 4 2" xfId="34786"/>
    <cellStyle name="Comma 2 7 2 3 5" xfId="27658"/>
    <cellStyle name="Comma 2 7 2 4" xfId="18549"/>
    <cellStyle name="Comma 2 7 2 4 2" xfId="20925"/>
    <cellStyle name="Comma 2 7 2 4 2 2" xfId="30430"/>
    <cellStyle name="Comma 2 7 2 4 3" xfId="23301"/>
    <cellStyle name="Comma 2 7 2 4 3 2" xfId="32806"/>
    <cellStyle name="Comma 2 7 2 4 4" xfId="25678"/>
    <cellStyle name="Comma 2 7 2 4 4 2" xfId="35182"/>
    <cellStyle name="Comma 2 7 2 4 5" xfId="28054"/>
    <cellStyle name="Comma 2 7 2 5" xfId="18945"/>
    <cellStyle name="Comma 2 7 2 5 2" xfId="21321"/>
    <cellStyle name="Comma 2 7 2 5 2 2" xfId="30826"/>
    <cellStyle name="Comma 2 7 2 5 3" xfId="23697"/>
    <cellStyle name="Comma 2 7 2 5 3 2" xfId="33202"/>
    <cellStyle name="Comma 2 7 2 5 4" xfId="26074"/>
    <cellStyle name="Comma 2 7 2 5 4 2" xfId="35578"/>
    <cellStyle name="Comma 2 7 2 5 5" xfId="28450"/>
    <cellStyle name="Comma 2 7 2 6" xfId="19341"/>
    <cellStyle name="Comma 2 7 2 6 2" xfId="21717"/>
    <cellStyle name="Comma 2 7 2 6 2 2" xfId="31222"/>
    <cellStyle name="Comma 2 7 2 6 3" xfId="24093"/>
    <cellStyle name="Comma 2 7 2 6 3 2" xfId="33598"/>
    <cellStyle name="Comma 2 7 2 6 4" xfId="26470"/>
    <cellStyle name="Comma 2 7 2 6 4 2" xfId="35974"/>
    <cellStyle name="Comma 2 7 2 6 5" xfId="28846"/>
    <cellStyle name="Comma 2 7 2 7" xfId="19737"/>
    <cellStyle name="Comma 2 7 2 7 2" xfId="22113"/>
    <cellStyle name="Comma 2 7 2 7 2 2" xfId="31618"/>
    <cellStyle name="Comma 2 7 2 7 3" xfId="24489"/>
    <cellStyle name="Comma 2 7 2 7 3 2" xfId="33994"/>
    <cellStyle name="Comma 2 7 2 7 4" xfId="26866"/>
    <cellStyle name="Comma 2 7 2 7 4 2" xfId="36370"/>
    <cellStyle name="Comma 2 7 2 7 5" xfId="29242"/>
    <cellStyle name="Comma 2 7 2 8" xfId="20133"/>
    <cellStyle name="Comma 2 7 2 8 2" xfId="29638"/>
    <cellStyle name="Comma 2 7 2 9" xfId="22509"/>
    <cellStyle name="Comma 2 7 2 9 2" xfId="32014"/>
    <cellStyle name="Comma 2 7 3" xfId="8991"/>
    <cellStyle name="Comma 2 7 3 10" xfId="24952"/>
    <cellStyle name="Comma 2 7 3 10 2" xfId="34456"/>
    <cellStyle name="Comma 2 7 3 11" xfId="27328"/>
    <cellStyle name="Comma 2 7 3 2" xfId="18021"/>
    <cellStyle name="Comma 2 7 3 2 10" xfId="27526"/>
    <cellStyle name="Comma 2 7 3 2 2" xfId="18417"/>
    <cellStyle name="Comma 2 7 3 2 2 2" xfId="20793"/>
    <cellStyle name="Comma 2 7 3 2 2 2 2" xfId="30298"/>
    <cellStyle name="Comma 2 7 3 2 2 3" xfId="23169"/>
    <cellStyle name="Comma 2 7 3 2 2 3 2" xfId="32674"/>
    <cellStyle name="Comma 2 7 3 2 2 4" xfId="25546"/>
    <cellStyle name="Comma 2 7 3 2 2 4 2" xfId="35050"/>
    <cellStyle name="Comma 2 7 3 2 2 5" xfId="27922"/>
    <cellStyle name="Comma 2 7 3 2 3" xfId="18813"/>
    <cellStyle name="Comma 2 7 3 2 3 2" xfId="21189"/>
    <cellStyle name="Comma 2 7 3 2 3 2 2" xfId="30694"/>
    <cellStyle name="Comma 2 7 3 2 3 3" xfId="23565"/>
    <cellStyle name="Comma 2 7 3 2 3 3 2" xfId="33070"/>
    <cellStyle name="Comma 2 7 3 2 3 4" xfId="25942"/>
    <cellStyle name="Comma 2 7 3 2 3 4 2" xfId="35446"/>
    <cellStyle name="Comma 2 7 3 2 3 5" xfId="28318"/>
    <cellStyle name="Comma 2 7 3 2 4" xfId="19209"/>
    <cellStyle name="Comma 2 7 3 2 4 2" xfId="21585"/>
    <cellStyle name="Comma 2 7 3 2 4 2 2" xfId="31090"/>
    <cellStyle name="Comma 2 7 3 2 4 3" xfId="23961"/>
    <cellStyle name="Comma 2 7 3 2 4 3 2" xfId="33466"/>
    <cellStyle name="Comma 2 7 3 2 4 4" xfId="26338"/>
    <cellStyle name="Comma 2 7 3 2 4 4 2" xfId="35842"/>
    <cellStyle name="Comma 2 7 3 2 4 5" xfId="28714"/>
    <cellStyle name="Comma 2 7 3 2 5" xfId="19605"/>
    <cellStyle name="Comma 2 7 3 2 5 2" xfId="21981"/>
    <cellStyle name="Comma 2 7 3 2 5 2 2" xfId="31486"/>
    <cellStyle name="Comma 2 7 3 2 5 3" xfId="24357"/>
    <cellStyle name="Comma 2 7 3 2 5 3 2" xfId="33862"/>
    <cellStyle name="Comma 2 7 3 2 5 4" xfId="26734"/>
    <cellStyle name="Comma 2 7 3 2 5 4 2" xfId="36238"/>
    <cellStyle name="Comma 2 7 3 2 5 5" xfId="29110"/>
    <cellStyle name="Comma 2 7 3 2 6" xfId="20001"/>
    <cellStyle name="Comma 2 7 3 2 6 2" xfId="22377"/>
    <cellStyle name="Comma 2 7 3 2 6 2 2" xfId="31882"/>
    <cellStyle name="Comma 2 7 3 2 6 3" xfId="24753"/>
    <cellStyle name="Comma 2 7 3 2 6 3 2" xfId="34258"/>
    <cellStyle name="Comma 2 7 3 2 6 4" xfId="27130"/>
    <cellStyle name="Comma 2 7 3 2 6 4 2" xfId="36634"/>
    <cellStyle name="Comma 2 7 3 2 6 5" xfId="29506"/>
    <cellStyle name="Comma 2 7 3 2 7" xfId="20397"/>
    <cellStyle name="Comma 2 7 3 2 7 2" xfId="29902"/>
    <cellStyle name="Comma 2 7 3 2 8" xfId="22773"/>
    <cellStyle name="Comma 2 7 3 2 8 2" xfId="32278"/>
    <cellStyle name="Comma 2 7 3 2 9" xfId="25150"/>
    <cellStyle name="Comma 2 7 3 2 9 2" xfId="34654"/>
    <cellStyle name="Comma 2 7 3 3" xfId="18219"/>
    <cellStyle name="Comma 2 7 3 3 2" xfId="20595"/>
    <cellStyle name="Comma 2 7 3 3 2 2" xfId="30100"/>
    <cellStyle name="Comma 2 7 3 3 3" xfId="22971"/>
    <cellStyle name="Comma 2 7 3 3 3 2" xfId="32476"/>
    <cellStyle name="Comma 2 7 3 3 4" xfId="25348"/>
    <cellStyle name="Comma 2 7 3 3 4 2" xfId="34852"/>
    <cellStyle name="Comma 2 7 3 3 5" xfId="27724"/>
    <cellStyle name="Comma 2 7 3 4" xfId="18615"/>
    <cellStyle name="Comma 2 7 3 4 2" xfId="20991"/>
    <cellStyle name="Comma 2 7 3 4 2 2" xfId="30496"/>
    <cellStyle name="Comma 2 7 3 4 3" xfId="23367"/>
    <cellStyle name="Comma 2 7 3 4 3 2" xfId="32872"/>
    <cellStyle name="Comma 2 7 3 4 4" xfId="25744"/>
    <cellStyle name="Comma 2 7 3 4 4 2" xfId="35248"/>
    <cellStyle name="Comma 2 7 3 4 5" xfId="28120"/>
    <cellStyle name="Comma 2 7 3 5" xfId="19011"/>
    <cellStyle name="Comma 2 7 3 5 2" xfId="21387"/>
    <cellStyle name="Comma 2 7 3 5 2 2" xfId="30892"/>
    <cellStyle name="Comma 2 7 3 5 3" xfId="23763"/>
    <cellStyle name="Comma 2 7 3 5 3 2" xfId="33268"/>
    <cellStyle name="Comma 2 7 3 5 4" xfId="26140"/>
    <cellStyle name="Comma 2 7 3 5 4 2" xfId="35644"/>
    <cellStyle name="Comma 2 7 3 5 5" xfId="28516"/>
    <cellStyle name="Comma 2 7 3 6" xfId="19407"/>
    <cellStyle name="Comma 2 7 3 6 2" xfId="21783"/>
    <cellStyle name="Comma 2 7 3 6 2 2" xfId="31288"/>
    <cellStyle name="Comma 2 7 3 6 3" xfId="24159"/>
    <cellStyle name="Comma 2 7 3 6 3 2" xfId="33664"/>
    <cellStyle name="Comma 2 7 3 6 4" xfId="26536"/>
    <cellStyle name="Comma 2 7 3 6 4 2" xfId="36040"/>
    <cellStyle name="Comma 2 7 3 6 5" xfId="28912"/>
    <cellStyle name="Comma 2 7 3 7" xfId="19803"/>
    <cellStyle name="Comma 2 7 3 7 2" xfId="22179"/>
    <cellStyle name="Comma 2 7 3 7 2 2" xfId="31684"/>
    <cellStyle name="Comma 2 7 3 7 3" xfId="24555"/>
    <cellStyle name="Comma 2 7 3 7 3 2" xfId="34060"/>
    <cellStyle name="Comma 2 7 3 7 4" xfId="26932"/>
    <cellStyle name="Comma 2 7 3 7 4 2" xfId="36436"/>
    <cellStyle name="Comma 2 7 3 7 5" xfId="29308"/>
    <cellStyle name="Comma 2 7 3 8" xfId="20199"/>
    <cellStyle name="Comma 2 7 3 8 2" xfId="29704"/>
    <cellStyle name="Comma 2 7 3 9" xfId="22575"/>
    <cellStyle name="Comma 2 7 3 9 2" xfId="32080"/>
    <cellStyle name="Comma 2 7 4" xfId="10598"/>
    <cellStyle name="Comma 2 7 4 10" xfId="27394"/>
    <cellStyle name="Comma 2 7 4 2" xfId="18285"/>
    <cellStyle name="Comma 2 7 4 2 2" xfId="20661"/>
    <cellStyle name="Comma 2 7 4 2 2 2" xfId="30166"/>
    <cellStyle name="Comma 2 7 4 2 3" xfId="23037"/>
    <cellStyle name="Comma 2 7 4 2 3 2" xfId="32542"/>
    <cellStyle name="Comma 2 7 4 2 4" xfId="25414"/>
    <cellStyle name="Comma 2 7 4 2 4 2" xfId="34918"/>
    <cellStyle name="Comma 2 7 4 2 5" xfId="27790"/>
    <cellStyle name="Comma 2 7 4 3" xfId="18681"/>
    <cellStyle name="Comma 2 7 4 3 2" xfId="21057"/>
    <cellStyle name="Comma 2 7 4 3 2 2" xfId="30562"/>
    <cellStyle name="Comma 2 7 4 3 3" xfId="23433"/>
    <cellStyle name="Comma 2 7 4 3 3 2" xfId="32938"/>
    <cellStyle name="Comma 2 7 4 3 4" xfId="25810"/>
    <cellStyle name="Comma 2 7 4 3 4 2" xfId="35314"/>
    <cellStyle name="Comma 2 7 4 3 5" xfId="28186"/>
    <cellStyle name="Comma 2 7 4 4" xfId="19077"/>
    <cellStyle name="Comma 2 7 4 4 2" xfId="21453"/>
    <cellStyle name="Comma 2 7 4 4 2 2" xfId="30958"/>
    <cellStyle name="Comma 2 7 4 4 3" xfId="23829"/>
    <cellStyle name="Comma 2 7 4 4 3 2" xfId="33334"/>
    <cellStyle name="Comma 2 7 4 4 4" xfId="26206"/>
    <cellStyle name="Comma 2 7 4 4 4 2" xfId="35710"/>
    <cellStyle name="Comma 2 7 4 4 5" xfId="28582"/>
    <cellStyle name="Comma 2 7 4 5" xfId="19473"/>
    <cellStyle name="Comma 2 7 4 5 2" xfId="21849"/>
    <cellStyle name="Comma 2 7 4 5 2 2" xfId="31354"/>
    <cellStyle name="Comma 2 7 4 5 3" xfId="24225"/>
    <cellStyle name="Comma 2 7 4 5 3 2" xfId="33730"/>
    <cellStyle name="Comma 2 7 4 5 4" xfId="26602"/>
    <cellStyle name="Comma 2 7 4 5 4 2" xfId="36106"/>
    <cellStyle name="Comma 2 7 4 5 5" xfId="28978"/>
    <cellStyle name="Comma 2 7 4 6" xfId="19869"/>
    <cellStyle name="Comma 2 7 4 6 2" xfId="22245"/>
    <cellStyle name="Comma 2 7 4 6 2 2" xfId="31750"/>
    <cellStyle name="Comma 2 7 4 6 3" xfId="24621"/>
    <cellStyle name="Comma 2 7 4 6 3 2" xfId="34126"/>
    <cellStyle name="Comma 2 7 4 6 4" xfId="26998"/>
    <cellStyle name="Comma 2 7 4 6 4 2" xfId="36502"/>
    <cellStyle name="Comma 2 7 4 6 5" xfId="29374"/>
    <cellStyle name="Comma 2 7 4 7" xfId="20265"/>
    <cellStyle name="Comma 2 7 4 7 2" xfId="29770"/>
    <cellStyle name="Comma 2 7 4 8" xfId="22641"/>
    <cellStyle name="Comma 2 7 4 8 2" xfId="32146"/>
    <cellStyle name="Comma 2 7 4 9" xfId="25018"/>
    <cellStyle name="Comma 2 7 4 9 2" xfId="34522"/>
    <cellStyle name="Comma 2 7 5" xfId="18087"/>
    <cellStyle name="Comma 2 7 5 2" xfId="20463"/>
    <cellStyle name="Comma 2 7 5 2 2" xfId="29968"/>
    <cellStyle name="Comma 2 7 5 3" xfId="22839"/>
    <cellStyle name="Comma 2 7 5 3 2" xfId="32344"/>
    <cellStyle name="Comma 2 7 5 4" xfId="25216"/>
    <cellStyle name="Comma 2 7 5 4 2" xfId="34720"/>
    <cellStyle name="Comma 2 7 5 5" xfId="27592"/>
    <cellStyle name="Comma 2 7 6" xfId="18483"/>
    <cellStyle name="Comma 2 7 6 2" xfId="20859"/>
    <cellStyle name="Comma 2 7 6 2 2" xfId="30364"/>
    <cellStyle name="Comma 2 7 6 3" xfId="23235"/>
    <cellStyle name="Comma 2 7 6 3 2" xfId="32740"/>
    <cellStyle name="Comma 2 7 6 4" xfId="25612"/>
    <cellStyle name="Comma 2 7 6 4 2" xfId="35116"/>
    <cellStyle name="Comma 2 7 6 5" xfId="27988"/>
    <cellStyle name="Comma 2 7 7" xfId="18879"/>
    <cellStyle name="Comma 2 7 7 2" xfId="21255"/>
    <cellStyle name="Comma 2 7 7 2 2" xfId="30760"/>
    <cellStyle name="Comma 2 7 7 3" xfId="23631"/>
    <cellStyle name="Comma 2 7 7 3 2" xfId="33136"/>
    <cellStyle name="Comma 2 7 7 4" xfId="26008"/>
    <cellStyle name="Comma 2 7 7 4 2" xfId="35512"/>
    <cellStyle name="Comma 2 7 7 5" xfId="28384"/>
    <cellStyle name="Comma 2 7 8" xfId="19275"/>
    <cellStyle name="Comma 2 7 8 2" xfId="21651"/>
    <cellStyle name="Comma 2 7 8 2 2" xfId="31156"/>
    <cellStyle name="Comma 2 7 8 3" xfId="24027"/>
    <cellStyle name="Comma 2 7 8 3 2" xfId="33532"/>
    <cellStyle name="Comma 2 7 8 4" xfId="26404"/>
    <cellStyle name="Comma 2 7 8 4 2" xfId="35908"/>
    <cellStyle name="Comma 2 7 8 5" xfId="28780"/>
    <cellStyle name="Comma 2 7 9" xfId="19671"/>
    <cellStyle name="Comma 2 7 9 2" xfId="22047"/>
    <cellStyle name="Comma 2 7 9 2 2" xfId="31552"/>
    <cellStyle name="Comma 2 7 9 3" xfId="24423"/>
    <cellStyle name="Comma 2 7 9 3 2" xfId="33928"/>
    <cellStyle name="Comma 2 7 9 4" xfId="26800"/>
    <cellStyle name="Comma 2 7 9 4 2" xfId="36304"/>
    <cellStyle name="Comma 2 7 9 5" xfId="29176"/>
    <cellStyle name="Comma 2 8" xfId="3062"/>
    <cellStyle name="Comma 2 8 10" xfId="20089"/>
    <cellStyle name="Comma 2 8 10 2" xfId="29594"/>
    <cellStyle name="Comma 2 8 11" xfId="22465"/>
    <cellStyle name="Comma 2 8 11 2" xfId="31970"/>
    <cellStyle name="Comma 2 8 12" xfId="24842"/>
    <cellStyle name="Comma 2 8 12 2" xfId="34346"/>
    <cellStyle name="Comma 2 8 13" xfId="27218"/>
    <cellStyle name="Comma 2 8 2" xfId="7544"/>
    <cellStyle name="Comma 2 8 2 10" xfId="24908"/>
    <cellStyle name="Comma 2 8 2 10 2" xfId="34412"/>
    <cellStyle name="Comma 2 8 2 11" xfId="27284"/>
    <cellStyle name="Comma 2 8 2 2" xfId="16574"/>
    <cellStyle name="Comma 2 8 2 2 10" xfId="27482"/>
    <cellStyle name="Comma 2 8 2 2 2" xfId="18373"/>
    <cellStyle name="Comma 2 8 2 2 2 2" xfId="20749"/>
    <cellStyle name="Comma 2 8 2 2 2 2 2" xfId="30254"/>
    <cellStyle name="Comma 2 8 2 2 2 3" xfId="23125"/>
    <cellStyle name="Comma 2 8 2 2 2 3 2" xfId="32630"/>
    <cellStyle name="Comma 2 8 2 2 2 4" xfId="25502"/>
    <cellStyle name="Comma 2 8 2 2 2 4 2" xfId="35006"/>
    <cellStyle name="Comma 2 8 2 2 2 5" xfId="27878"/>
    <cellStyle name="Comma 2 8 2 2 3" xfId="18769"/>
    <cellStyle name="Comma 2 8 2 2 3 2" xfId="21145"/>
    <cellStyle name="Comma 2 8 2 2 3 2 2" xfId="30650"/>
    <cellStyle name="Comma 2 8 2 2 3 3" xfId="23521"/>
    <cellStyle name="Comma 2 8 2 2 3 3 2" xfId="33026"/>
    <cellStyle name="Comma 2 8 2 2 3 4" xfId="25898"/>
    <cellStyle name="Comma 2 8 2 2 3 4 2" xfId="35402"/>
    <cellStyle name="Comma 2 8 2 2 3 5" xfId="28274"/>
    <cellStyle name="Comma 2 8 2 2 4" xfId="19165"/>
    <cellStyle name="Comma 2 8 2 2 4 2" xfId="21541"/>
    <cellStyle name="Comma 2 8 2 2 4 2 2" xfId="31046"/>
    <cellStyle name="Comma 2 8 2 2 4 3" xfId="23917"/>
    <cellStyle name="Comma 2 8 2 2 4 3 2" xfId="33422"/>
    <cellStyle name="Comma 2 8 2 2 4 4" xfId="26294"/>
    <cellStyle name="Comma 2 8 2 2 4 4 2" xfId="35798"/>
    <cellStyle name="Comma 2 8 2 2 4 5" xfId="28670"/>
    <cellStyle name="Comma 2 8 2 2 5" xfId="19561"/>
    <cellStyle name="Comma 2 8 2 2 5 2" xfId="21937"/>
    <cellStyle name="Comma 2 8 2 2 5 2 2" xfId="31442"/>
    <cellStyle name="Comma 2 8 2 2 5 3" xfId="24313"/>
    <cellStyle name="Comma 2 8 2 2 5 3 2" xfId="33818"/>
    <cellStyle name="Comma 2 8 2 2 5 4" xfId="26690"/>
    <cellStyle name="Comma 2 8 2 2 5 4 2" xfId="36194"/>
    <cellStyle name="Comma 2 8 2 2 5 5" xfId="29066"/>
    <cellStyle name="Comma 2 8 2 2 6" xfId="19957"/>
    <cellStyle name="Comma 2 8 2 2 6 2" xfId="22333"/>
    <cellStyle name="Comma 2 8 2 2 6 2 2" xfId="31838"/>
    <cellStyle name="Comma 2 8 2 2 6 3" xfId="24709"/>
    <cellStyle name="Comma 2 8 2 2 6 3 2" xfId="34214"/>
    <cellStyle name="Comma 2 8 2 2 6 4" xfId="27086"/>
    <cellStyle name="Comma 2 8 2 2 6 4 2" xfId="36590"/>
    <cellStyle name="Comma 2 8 2 2 6 5" xfId="29462"/>
    <cellStyle name="Comma 2 8 2 2 7" xfId="20353"/>
    <cellStyle name="Comma 2 8 2 2 7 2" xfId="29858"/>
    <cellStyle name="Comma 2 8 2 2 8" xfId="22729"/>
    <cellStyle name="Comma 2 8 2 2 8 2" xfId="32234"/>
    <cellStyle name="Comma 2 8 2 2 9" xfId="25106"/>
    <cellStyle name="Comma 2 8 2 2 9 2" xfId="34610"/>
    <cellStyle name="Comma 2 8 2 3" xfId="18175"/>
    <cellStyle name="Comma 2 8 2 3 2" xfId="20551"/>
    <cellStyle name="Comma 2 8 2 3 2 2" xfId="30056"/>
    <cellStyle name="Comma 2 8 2 3 3" xfId="22927"/>
    <cellStyle name="Comma 2 8 2 3 3 2" xfId="32432"/>
    <cellStyle name="Comma 2 8 2 3 4" xfId="25304"/>
    <cellStyle name="Comma 2 8 2 3 4 2" xfId="34808"/>
    <cellStyle name="Comma 2 8 2 3 5" xfId="27680"/>
    <cellStyle name="Comma 2 8 2 4" xfId="18571"/>
    <cellStyle name="Comma 2 8 2 4 2" xfId="20947"/>
    <cellStyle name="Comma 2 8 2 4 2 2" xfId="30452"/>
    <cellStyle name="Comma 2 8 2 4 3" xfId="23323"/>
    <cellStyle name="Comma 2 8 2 4 3 2" xfId="32828"/>
    <cellStyle name="Comma 2 8 2 4 4" xfId="25700"/>
    <cellStyle name="Comma 2 8 2 4 4 2" xfId="35204"/>
    <cellStyle name="Comma 2 8 2 4 5" xfId="28076"/>
    <cellStyle name="Comma 2 8 2 5" xfId="18967"/>
    <cellStyle name="Comma 2 8 2 5 2" xfId="21343"/>
    <cellStyle name="Comma 2 8 2 5 2 2" xfId="30848"/>
    <cellStyle name="Comma 2 8 2 5 3" xfId="23719"/>
    <cellStyle name="Comma 2 8 2 5 3 2" xfId="33224"/>
    <cellStyle name="Comma 2 8 2 5 4" xfId="26096"/>
    <cellStyle name="Comma 2 8 2 5 4 2" xfId="35600"/>
    <cellStyle name="Comma 2 8 2 5 5" xfId="28472"/>
    <cellStyle name="Comma 2 8 2 6" xfId="19363"/>
    <cellStyle name="Comma 2 8 2 6 2" xfId="21739"/>
    <cellStyle name="Comma 2 8 2 6 2 2" xfId="31244"/>
    <cellStyle name="Comma 2 8 2 6 3" xfId="24115"/>
    <cellStyle name="Comma 2 8 2 6 3 2" xfId="33620"/>
    <cellStyle name="Comma 2 8 2 6 4" xfId="26492"/>
    <cellStyle name="Comma 2 8 2 6 4 2" xfId="35996"/>
    <cellStyle name="Comma 2 8 2 6 5" xfId="28868"/>
    <cellStyle name="Comma 2 8 2 7" xfId="19759"/>
    <cellStyle name="Comma 2 8 2 7 2" xfId="22135"/>
    <cellStyle name="Comma 2 8 2 7 2 2" xfId="31640"/>
    <cellStyle name="Comma 2 8 2 7 3" xfId="24511"/>
    <cellStyle name="Comma 2 8 2 7 3 2" xfId="34016"/>
    <cellStyle name="Comma 2 8 2 7 4" xfId="26888"/>
    <cellStyle name="Comma 2 8 2 7 4 2" xfId="36392"/>
    <cellStyle name="Comma 2 8 2 7 5" xfId="29264"/>
    <cellStyle name="Comma 2 8 2 8" xfId="20155"/>
    <cellStyle name="Comma 2 8 2 8 2" xfId="29660"/>
    <cellStyle name="Comma 2 8 2 9" xfId="22531"/>
    <cellStyle name="Comma 2 8 2 9 2" xfId="32036"/>
    <cellStyle name="Comma 2 8 3" xfId="9013"/>
    <cellStyle name="Comma 2 8 3 10" xfId="24974"/>
    <cellStyle name="Comma 2 8 3 10 2" xfId="34478"/>
    <cellStyle name="Comma 2 8 3 11" xfId="27350"/>
    <cellStyle name="Comma 2 8 3 2" xfId="18043"/>
    <cellStyle name="Comma 2 8 3 2 10" xfId="27548"/>
    <cellStyle name="Comma 2 8 3 2 2" xfId="18439"/>
    <cellStyle name="Comma 2 8 3 2 2 2" xfId="20815"/>
    <cellStyle name="Comma 2 8 3 2 2 2 2" xfId="30320"/>
    <cellStyle name="Comma 2 8 3 2 2 3" xfId="23191"/>
    <cellStyle name="Comma 2 8 3 2 2 3 2" xfId="32696"/>
    <cellStyle name="Comma 2 8 3 2 2 4" xfId="25568"/>
    <cellStyle name="Comma 2 8 3 2 2 4 2" xfId="35072"/>
    <cellStyle name="Comma 2 8 3 2 2 5" xfId="27944"/>
    <cellStyle name="Comma 2 8 3 2 3" xfId="18835"/>
    <cellStyle name="Comma 2 8 3 2 3 2" xfId="21211"/>
    <cellStyle name="Comma 2 8 3 2 3 2 2" xfId="30716"/>
    <cellStyle name="Comma 2 8 3 2 3 3" xfId="23587"/>
    <cellStyle name="Comma 2 8 3 2 3 3 2" xfId="33092"/>
    <cellStyle name="Comma 2 8 3 2 3 4" xfId="25964"/>
    <cellStyle name="Comma 2 8 3 2 3 4 2" xfId="35468"/>
    <cellStyle name="Comma 2 8 3 2 3 5" xfId="28340"/>
    <cellStyle name="Comma 2 8 3 2 4" xfId="19231"/>
    <cellStyle name="Comma 2 8 3 2 4 2" xfId="21607"/>
    <cellStyle name="Comma 2 8 3 2 4 2 2" xfId="31112"/>
    <cellStyle name="Comma 2 8 3 2 4 3" xfId="23983"/>
    <cellStyle name="Comma 2 8 3 2 4 3 2" xfId="33488"/>
    <cellStyle name="Comma 2 8 3 2 4 4" xfId="26360"/>
    <cellStyle name="Comma 2 8 3 2 4 4 2" xfId="35864"/>
    <cellStyle name="Comma 2 8 3 2 4 5" xfId="28736"/>
    <cellStyle name="Comma 2 8 3 2 5" xfId="19627"/>
    <cellStyle name="Comma 2 8 3 2 5 2" xfId="22003"/>
    <cellStyle name="Comma 2 8 3 2 5 2 2" xfId="31508"/>
    <cellStyle name="Comma 2 8 3 2 5 3" xfId="24379"/>
    <cellStyle name="Comma 2 8 3 2 5 3 2" xfId="33884"/>
    <cellStyle name="Comma 2 8 3 2 5 4" xfId="26756"/>
    <cellStyle name="Comma 2 8 3 2 5 4 2" xfId="36260"/>
    <cellStyle name="Comma 2 8 3 2 5 5" xfId="29132"/>
    <cellStyle name="Comma 2 8 3 2 6" xfId="20023"/>
    <cellStyle name="Comma 2 8 3 2 6 2" xfId="22399"/>
    <cellStyle name="Comma 2 8 3 2 6 2 2" xfId="31904"/>
    <cellStyle name="Comma 2 8 3 2 6 3" xfId="24775"/>
    <cellStyle name="Comma 2 8 3 2 6 3 2" xfId="34280"/>
    <cellStyle name="Comma 2 8 3 2 6 4" xfId="27152"/>
    <cellStyle name="Comma 2 8 3 2 6 4 2" xfId="36656"/>
    <cellStyle name="Comma 2 8 3 2 6 5" xfId="29528"/>
    <cellStyle name="Comma 2 8 3 2 7" xfId="20419"/>
    <cellStyle name="Comma 2 8 3 2 7 2" xfId="29924"/>
    <cellStyle name="Comma 2 8 3 2 8" xfId="22795"/>
    <cellStyle name="Comma 2 8 3 2 8 2" xfId="32300"/>
    <cellStyle name="Comma 2 8 3 2 9" xfId="25172"/>
    <cellStyle name="Comma 2 8 3 2 9 2" xfId="34676"/>
    <cellStyle name="Comma 2 8 3 3" xfId="18241"/>
    <cellStyle name="Comma 2 8 3 3 2" xfId="20617"/>
    <cellStyle name="Comma 2 8 3 3 2 2" xfId="30122"/>
    <cellStyle name="Comma 2 8 3 3 3" xfId="22993"/>
    <cellStyle name="Comma 2 8 3 3 3 2" xfId="32498"/>
    <cellStyle name="Comma 2 8 3 3 4" xfId="25370"/>
    <cellStyle name="Comma 2 8 3 3 4 2" xfId="34874"/>
    <cellStyle name="Comma 2 8 3 3 5" xfId="27746"/>
    <cellStyle name="Comma 2 8 3 4" xfId="18637"/>
    <cellStyle name="Comma 2 8 3 4 2" xfId="21013"/>
    <cellStyle name="Comma 2 8 3 4 2 2" xfId="30518"/>
    <cellStyle name="Comma 2 8 3 4 3" xfId="23389"/>
    <cellStyle name="Comma 2 8 3 4 3 2" xfId="32894"/>
    <cellStyle name="Comma 2 8 3 4 4" xfId="25766"/>
    <cellStyle name="Comma 2 8 3 4 4 2" xfId="35270"/>
    <cellStyle name="Comma 2 8 3 4 5" xfId="28142"/>
    <cellStyle name="Comma 2 8 3 5" xfId="19033"/>
    <cellStyle name="Comma 2 8 3 5 2" xfId="21409"/>
    <cellStyle name="Comma 2 8 3 5 2 2" xfId="30914"/>
    <cellStyle name="Comma 2 8 3 5 3" xfId="23785"/>
    <cellStyle name="Comma 2 8 3 5 3 2" xfId="33290"/>
    <cellStyle name="Comma 2 8 3 5 4" xfId="26162"/>
    <cellStyle name="Comma 2 8 3 5 4 2" xfId="35666"/>
    <cellStyle name="Comma 2 8 3 5 5" xfId="28538"/>
    <cellStyle name="Comma 2 8 3 6" xfId="19429"/>
    <cellStyle name="Comma 2 8 3 6 2" xfId="21805"/>
    <cellStyle name="Comma 2 8 3 6 2 2" xfId="31310"/>
    <cellStyle name="Comma 2 8 3 6 3" xfId="24181"/>
    <cellStyle name="Comma 2 8 3 6 3 2" xfId="33686"/>
    <cellStyle name="Comma 2 8 3 6 4" xfId="26558"/>
    <cellStyle name="Comma 2 8 3 6 4 2" xfId="36062"/>
    <cellStyle name="Comma 2 8 3 6 5" xfId="28934"/>
    <cellStyle name="Comma 2 8 3 7" xfId="19825"/>
    <cellStyle name="Comma 2 8 3 7 2" xfId="22201"/>
    <cellStyle name="Comma 2 8 3 7 2 2" xfId="31706"/>
    <cellStyle name="Comma 2 8 3 7 3" xfId="24577"/>
    <cellStyle name="Comma 2 8 3 7 3 2" xfId="34082"/>
    <cellStyle name="Comma 2 8 3 7 4" xfId="26954"/>
    <cellStyle name="Comma 2 8 3 7 4 2" xfId="36458"/>
    <cellStyle name="Comma 2 8 3 7 5" xfId="29330"/>
    <cellStyle name="Comma 2 8 3 8" xfId="20221"/>
    <cellStyle name="Comma 2 8 3 8 2" xfId="29726"/>
    <cellStyle name="Comma 2 8 3 9" xfId="22597"/>
    <cellStyle name="Comma 2 8 3 9 2" xfId="32102"/>
    <cellStyle name="Comma 2 8 4" xfId="12092"/>
    <cellStyle name="Comma 2 8 4 10" xfId="27416"/>
    <cellStyle name="Comma 2 8 4 2" xfId="18307"/>
    <cellStyle name="Comma 2 8 4 2 2" xfId="20683"/>
    <cellStyle name="Comma 2 8 4 2 2 2" xfId="30188"/>
    <cellStyle name="Comma 2 8 4 2 3" xfId="23059"/>
    <cellStyle name="Comma 2 8 4 2 3 2" xfId="32564"/>
    <cellStyle name="Comma 2 8 4 2 4" xfId="25436"/>
    <cellStyle name="Comma 2 8 4 2 4 2" xfId="34940"/>
    <cellStyle name="Comma 2 8 4 2 5" xfId="27812"/>
    <cellStyle name="Comma 2 8 4 3" xfId="18703"/>
    <cellStyle name="Comma 2 8 4 3 2" xfId="21079"/>
    <cellStyle name="Comma 2 8 4 3 2 2" xfId="30584"/>
    <cellStyle name="Comma 2 8 4 3 3" xfId="23455"/>
    <cellStyle name="Comma 2 8 4 3 3 2" xfId="32960"/>
    <cellStyle name="Comma 2 8 4 3 4" xfId="25832"/>
    <cellStyle name="Comma 2 8 4 3 4 2" xfId="35336"/>
    <cellStyle name="Comma 2 8 4 3 5" xfId="28208"/>
    <cellStyle name="Comma 2 8 4 4" xfId="19099"/>
    <cellStyle name="Comma 2 8 4 4 2" xfId="21475"/>
    <cellStyle name="Comma 2 8 4 4 2 2" xfId="30980"/>
    <cellStyle name="Comma 2 8 4 4 3" xfId="23851"/>
    <cellStyle name="Comma 2 8 4 4 3 2" xfId="33356"/>
    <cellStyle name="Comma 2 8 4 4 4" xfId="26228"/>
    <cellStyle name="Comma 2 8 4 4 4 2" xfId="35732"/>
    <cellStyle name="Comma 2 8 4 4 5" xfId="28604"/>
    <cellStyle name="Comma 2 8 4 5" xfId="19495"/>
    <cellStyle name="Comma 2 8 4 5 2" xfId="21871"/>
    <cellStyle name="Comma 2 8 4 5 2 2" xfId="31376"/>
    <cellStyle name="Comma 2 8 4 5 3" xfId="24247"/>
    <cellStyle name="Comma 2 8 4 5 3 2" xfId="33752"/>
    <cellStyle name="Comma 2 8 4 5 4" xfId="26624"/>
    <cellStyle name="Comma 2 8 4 5 4 2" xfId="36128"/>
    <cellStyle name="Comma 2 8 4 5 5" xfId="29000"/>
    <cellStyle name="Comma 2 8 4 6" xfId="19891"/>
    <cellStyle name="Comma 2 8 4 6 2" xfId="22267"/>
    <cellStyle name="Comma 2 8 4 6 2 2" xfId="31772"/>
    <cellStyle name="Comma 2 8 4 6 3" xfId="24643"/>
    <cellStyle name="Comma 2 8 4 6 3 2" xfId="34148"/>
    <cellStyle name="Comma 2 8 4 6 4" xfId="27020"/>
    <cellStyle name="Comma 2 8 4 6 4 2" xfId="36524"/>
    <cellStyle name="Comma 2 8 4 6 5" xfId="29396"/>
    <cellStyle name="Comma 2 8 4 7" xfId="20287"/>
    <cellStyle name="Comma 2 8 4 7 2" xfId="29792"/>
    <cellStyle name="Comma 2 8 4 8" xfId="22663"/>
    <cellStyle name="Comma 2 8 4 8 2" xfId="32168"/>
    <cellStyle name="Comma 2 8 4 9" xfId="25040"/>
    <cellStyle name="Comma 2 8 4 9 2" xfId="34544"/>
    <cellStyle name="Comma 2 8 5" xfId="18109"/>
    <cellStyle name="Comma 2 8 5 2" xfId="20485"/>
    <cellStyle name="Comma 2 8 5 2 2" xfId="29990"/>
    <cellStyle name="Comma 2 8 5 3" xfId="22861"/>
    <cellStyle name="Comma 2 8 5 3 2" xfId="32366"/>
    <cellStyle name="Comma 2 8 5 4" xfId="25238"/>
    <cellStyle name="Comma 2 8 5 4 2" xfId="34742"/>
    <cellStyle name="Comma 2 8 5 5" xfId="27614"/>
    <cellStyle name="Comma 2 8 6" xfId="18505"/>
    <cellStyle name="Comma 2 8 6 2" xfId="20881"/>
    <cellStyle name="Comma 2 8 6 2 2" xfId="30386"/>
    <cellStyle name="Comma 2 8 6 3" xfId="23257"/>
    <cellStyle name="Comma 2 8 6 3 2" xfId="32762"/>
    <cellStyle name="Comma 2 8 6 4" xfId="25634"/>
    <cellStyle name="Comma 2 8 6 4 2" xfId="35138"/>
    <cellStyle name="Comma 2 8 6 5" xfId="28010"/>
    <cellStyle name="Comma 2 8 7" xfId="18901"/>
    <cellStyle name="Comma 2 8 7 2" xfId="21277"/>
    <cellStyle name="Comma 2 8 7 2 2" xfId="30782"/>
    <cellStyle name="Comma 2 8 7 3" xfId="23653"/>
    <cellStyle name="Comma 2 8 7 3 2" xfId="33158"/>
    <cellStyle name="Comma 2 8 7 4" xfId="26030"/>
    <cellStyle name="Comma 2 8 7 4 2" xfId="35534"/>
    <cellStyle name="Comma 2 8 7 5" xfId="28406"/>
    <cellStyle name="Comma 2 8 8" xfId="19297"/>
    <cellStyle name="Comma 2 8 8 2" xfId="21673"/>
    <cellStyle name="Comma 2 8 8 2 2" xfId="31178"/>
    <cellStyle name="Comma 2 8 8 3" xfId="24049"/>
    <cellStyle name="Comma 2 8 8 3 2" xfId="33554"/>
    <cellStyle name="Comma 2 8 8 4" xfId="26426"/>
    <cellStyle name="Comma 2 8 8 4 2" xfId="35930"/>
    <cellStyle name="Comma 2 8 8 5" xfId="28802"/>
    <cellStyle name="Comma 2 8 9" xfId="19693"/>
    <cellStyle name="Comma 2 8 9 2" xfId="22069"/>
    <cellStyle name="Comma 2 8 9 2 2" xfId="31574"/>
    <cellStyle name="Comma 2 8 9 3" xfId="24445"/>
    <cellStyle name="Comma 2 8 9 3 2" xfId="33950"/>
    <cellStyle name="Comma 2 8 9 4" xfId="26822"/>
    <cellStyle name="Comma 2 8 9 4 2" xfId="36326"/>
    <cellStyle name="Comma 2 8 9 5" xfId="29198"/>
    <cellStyle name="Comma 2 9" xfId="4556"/>
    <cellStyle name="Comma 2 9 10" xfId="24864"/>
    <cellStyle name="Comma 2 9 10 2" xfId="34368"/>
    <cellStyle name="Comma 2 9 11" xfId="27240"/>
    <cellStyle name="Comma 2 9 2" xfId="13586"/>
    <cellStyle name="Comma 2 9 2 10" xfId="27438"/>
    <cellStyle name="Comma 2 9 2 2" xfId="18329"/>
    <cellStyle name="Comma 2 9 2 2 2" xfId="20705"/>
    <cellStyle name="Comma 2 9 2 2 2 2" xfId="30210"/>
    <cellStyle name="Comma 2 9 2 2 3" xfId="23081"/>
    <cellStyle name="Comma 2 9 2 2 3 2" xfId="32586"/>
    <cellStyle name="Comma 2 9 2 2 4" xfId="25458"/>
    <cellStyle name="Comma 2 9 2 2 4 2" xfId="34962"/>
    <cellStyle name="Comma 2 9 2 2 5" xfId="27834"/>
    <cellStyle name="Comma 2 9 2 3" xfId="18725"/>
    <cellStyle name="Comma 2 9 2 3 2" xfId="21101"/>
    <cellStyle name="Comma 2 9 2 3 2 2" xfId="30606"/>
    <cellStyle name="Comma 2 9 2 3 3" xfId="23477"/>
    <cellStyle name="Comma 2 9 2 3 3 2" xfId="32982"/>
    <cellStyle name="Comma 2 9 2 3 4" xfId="25854"/>
    <cellStyle name="Comma 2 9 2 3 4 2" xfId="35358"/>
    <cellStyle name="Comma 2 9 2 3 5" xfId="28230"/>
    <cellStyle name="Comma 2 9 2 4" xfId="19121"/>
    <cellStyle name="Comma 2 9 2 4 2" xfId="21497"/>
    <cellStyle name="Comma 2 9 2 4 2 2" xfId="31002"/>
    <cellStyle name="Comma 2 9 2 4 3" xfId="23873"/>
    <cellStyle name="Comma 2 9 2 4 3 2" xfId="33378"/>
    <cellStyle name="Comma 2 9 2 4 4" xfId="26250"/>
    <cellStyle name="Comma 2 9 2 4 4 2" xfId="35754"/>
    <cellStyle name="Comma 2 9 2 4 5" xfId="28626"/>
    <cellStyle name="Comma 2 9 2 5" xfId="19517"/>
    <cellStyle name="Comma 2 9 2 5 2" xfId="21893"/>
    <cellStyle name="Comma 2 9 2 5 2 2" xfId="31398"/>
    <cellStyle name="Comma 2 9 2 5 3" xfId="24269"/>
    <cellStyle name="Comma 2 9 2 5 3 2" xfId="33774"/>
    <cellStyle name="Comma 2 9 2 5 4" xfId="26646"/>
    <cellStyle name="Comma 2 9 2 5 4 2" xfId="36150"/>
    <cellStyle name="Comma 2 9 2 5 5" xfId="29022"/>
    <cellStyle name="Comma 2 9 2 6" xfId="19913"/>
    <cellStyle name="Comma 2 9 2 6 2" xfId="22289"/>
    <cellStyle name="Comma 2 9 2 6 2 2" xfId="31794"/>
    <cellStyle name="Comma 2 9 2 6 3" xfId="24665"/>
    <cellStyle name="Comma 2 9 2 6 3 2" xfId="34170"/>
    <cellStyle name="Comma 2 9 2 6 4" xfId="27042"/>
    <cellStyle name="Comma 2 9 2 6 4 2" xfId="36546"/>
    <cellStyle name="Comma 2 9 2 6 5" xfId="29418"/>
    <cellStyle name="Comma 2 9 2 7" xfId="20309"/>
    <cellStyle name="Comma 2 9 2 7 2" xfId="29814"/>
    <cellStyle name="Comma 2 9 2 8" xfId="22685"/>
    <cellStyle name="Comma 2 9 2 8 2" xfId="32190"/>
    <cellStyle name="Comma 2 9 2 9" xfId="25062"/>
    <cellStyle name="Comma 2 9 2 9 2" xfId="34566"/>
    <cellStyle name="Comma 2 9 3" xfId="18131"/>
    <cellStyle name="Comma 2 9 3 2" xfId="20507"/>
    <cellStyle name="Comma 2 9 3 2 2" xfId="30012"/>
    <cellStyle name="Comma 2 9 3 3" xfId="22883"/>
    <cellStyle name="Comma 2 9 3 3 2" xfId="32388"/>
    <cellStyle name="Comma 2 9 3 4" xfId="25260"/>
    <cellStyle name="Comma 2 9 3 4 2" xfId="34764"/>
    <cellStyle name="Comma 2 9 3 5" xfId="27636"/>
    <cellStyle name="Comma 2 9 4" xfId="18527"/>
    <cellStyle name="Comma 2 9 4 2" xfId="20903"/>
    <cellStyle name="Comma 2 9 4 2 2" xfId="30408"/>
    <cellStyle name="Comma 2 9 4 3" xfId="23279"/>
    <cellStyle name="Comma 2 9 4 3 2" xfId="32784"/>
    <cellStyle name="Comma 2 9 4 4" xfId="25656"/>
    <cellStyle name="Comma 2 9 4 4 2" xfId="35160"/>
    <cellStyle name="Comma 2 9 4 5" xfId="28032"/>
    <cellStyle name="Comma 2 9 5" xfId="18923"/>
    <cellStyle name="Comma 2 9 5 2" xfId="21299"/>
    <cellStyle name="Comma 2 9 5 2 2" xfId="30804"/>
    <cellStyle name="Comma 2 9 5 3" xfId="23675"/>
    <cellStyle name="Comma 2 9 5 3 2" xfId="33180"/>
    <cellStyle name="Comma 2 9 5 4" xfId="26052"/>
    <cellStyle name="Comma 2 9 5 4 2" xfId="35556"/>
    <cellStyle name="Comma 2 9 5 5" xfId="28428"/>
    <cellStyle name="Comma 2 9 6" xfId="19319"/>
    <cellStyle name="Comma 2 9 6 2" xfId="21695"/>
    <cellStyle name="Comma 2 9 6 2 2" xfId="31200"/>
    <cellStyle name="Comma 2 9 6 3" xfId="24071"/>
    <cellStyle name="Comma 2 9 6 3 2" xfId="33576"/>
    <cellStyle name="Comma 2 9 6 4" xfId="26448"/>
    <cellStyle name="Comma 2 9 6 4 2" xfId="35952"/>
    <cellStyle name="Comma 2 9 6 5" xfId="28824"/>
    <cellStyle name="Comma 2 9 7" xfId="19715"/>
    <cellStyle name="Comma 2 9 7 2" xfId="22091"/>
    <cellStyle name="Comma 2 9 7 2 2" xfId="31596"/>
    <cellStyle name="Comma 2 9 7 3" xfId="24467"/>
    <cellStyle name="Comma 2 9 7 3 2" xfId="33972"/>
    <cellStyle name="Comma 2 9 7 4" xfId="26844"/>
    <cellStyle name="Comma 2 9 7 4 2" xfId="36348"/>
    <cellStyle name="Comma 2 9 7 5" xfId="29220"/>
    <cellStyle name="Comma 2 9 8" xfId="20111"/>
    <cellStyle name="Comma 2 9 8 2" xfId="29616"/>
    <cellStyle name="Comma 2 9 9" xfId="22487"/>
    <cellStyle name="Comma 2 9 9 2" xfId="31992"/>
    <cellStyle name="Comma 3" xfId="98"/>
    <cellStyle name="Comma 3 10" xfId="8970"/>
    <cellStyle name="Comma 3 10 10" xfId="24931"/>
    <cellStyle name="Comma 3 10 10 2" xfId="34435"/>
    <cellStyle name="Comma 3 10 11" xfId="27307"/>
    <cellStyle name="Comma 3 10 2" xfId="18000"/>
    <cellStyle name="Comma 3 10 2 10" xfId="27505"/>
    <cellStyle name="Comma 3 10 2 2" xfId="18396"/>
    <cellStyle name="Comma 3 10 2 2 2" xfId="20772"/>
    <cellStyle name="Comma 3 10 2 2 2 2" xfId="30277"/>
    <cellStyle name="Comma 3 10 2 2 3" xfId="23148"/>
    <cellStyle name="Comma 3 10 2 2 3 2" xfId="32653"/>
    <cellStyle name="Comma 3 10 2 2 4" xfId="25525"/>
    <cellStyle name="Comma 3 10 2 2 4 2" xfId="35029"/>
    <cellStyle name="Comma 3 10 2 2 5" xfId="27901"/>
    <cellStyle name="Comma 3 10 2 3" xfId="18792"/>
    <cellStyle name="Comma 3 10 2 3 2" xfId="21168"/>
    <cellStyle name="Comma 3 10 2 3 2 2" xfId="30673"/>
    <cellStyle name="Comma 3 10 2 3 3" xfId="23544"/>
    <cellStyle name="Comma 3 10 2 3 3 2" xfId="33049"/>
    <cellStyle name="Comma 3 10 2 3 4" xfId="25921"/>
    <cellStyle name="Comma 3 10 2 3 4 2" xfId="35425"/>
    <cellStyle name="Comma 3 10 2 3 5" xfId="28297"/>
    <cellStyle name="Comma 3 10 2 4" xfId="19188"/>
    <cellStyle name="Comma 3 10 2 4 2" xfId="21564"/>
    <cellStyle name="Comma 3 10 2 4 2 2" xfId="31069"/>
    <cellStyle name="Comma 3 10 2 4 3" xfId="23940"/>
    <cellStyle name="Comma 3 10 2 4 3 2" xfId="33445"/>
    <cellStyle name="Comma 3 10 2 4 4" xfId="26317"/>
    <cellStyle name="Comma 3 10 2 4 4 2" xfId="35821"/>
    <cellStyle name="Comma 3 10 2 4 5" xfId="28693"/>
    <cellStyle name="Comma 3 10 2 5" xfId="19584"/>
    <cellStyle name="Comma 3 10 2 5 2" xfId="21960"/>
    <cellStyle name="Comma 3 10 2 5 2 2" xfId="31465"/>
    <cellStyle name="Comma 3 10 2 5 3" xfId="24336"/>
    <cellStyle name="Comma 3 10 2 5 3 2" xfId="33841"/>
    <cellStyle name="Comma 3 10 2 5 4" xfId="26713"/>
    <cellStyle name="Comma 3 10 2 5 4 2" xfId="36217"/>
    <cellStyle name="Comma 3 10 2 5 5" xfId="29089"/>
    <cellStyle name="Comma 3 10 2 6" xfId="19980"/>
    <cellStyle name="Comma 3 10 2 6 2" xfId="22356"/>
    <cellStyle name="Comma 3 10 2 6 2 2" xfId="31861"/>
    <cellStyle name="Comma 3 10 2 6 3" xfId="24732"/>
    <cellStyle name="Comma 3 10 2 6 3 2" xfId="34237"/>
    <cellStyle name="Comma 3 10 2 6 4" xfId="27109"/>
    <cellStyle name="Comma 3 10 2 6 4 2" xfId="36613"/>
    <cellStyle name="Comma 3 10 2 6 5" xfId="29485"/>
    <cellStyle name="Comma 3 10 2 7" xfId="20376"/>
    <cellStyle name="Comma 3 10 2 7 2" xfId="29881"/>
    <cellStyle name="Comma 3 10 2 8" xfId="22752"/>
    <cellStyle name="Comma 3 10 2 8 2" xfId="32257"/>
    <cellStyle name="Comma 3 10 2 9" xfId="25129"/>
    <cellStyle name="Comma 3 10 2 9 2" xfId="34633"/>
    <cellStyle name="Comma 3 10 3" xfId="18198"/>
    <cellStyle name="Comma 3 10 3 2" xfId="20574"/>
    <cellStyle name="Comma 3 10 3 2 2" xfId="30079"/>
    <cellStyle name="Comma 3 10 3 3" xfId="22950"/>
    <cellStyle name="Comma 3 10 3 3 2" xfId="32455"/>
    <cellStyle name="Comma 3 10 3 4" xfId="25327"/>
    <cellStyle name="Comma 3 10 3 4 2" xfId="34831"/>
    <cellStyle name="Comma 3 10 3 5" xfId="27703"/>
    <cellStyle name="Comma 3 10 4" xfId="18594"/>
    <cellStyle name="Comma 3 10 4 2" xfId="20970"/>
    <cellStyle name="Comma 3 10 4 2 2" xfId="30475"/>
    <cellStyle name="Comma 3 10 4 3" xfId="23346"/>
    <cellStyle name="Comma 3 10 4 3 2" xfId="32851"/>
    <cellStyle name="Comma 3 10 4 4" xfId="25723"/>
    <cellStyle name="Comma 3 10 4 4 2" xfId="35227"/>
    <cellStyle name="Comma 3 10 4 5" xfId="28099"/>
    <cellStyle name="Comma 3 10 5" xfId="18990"/>
    <cellStyle name="Comma 3 10 5 2" xfId="21366"/>
    <cellStyle name="Comma 3 10 5 2 2" xfId="30871"/>
    <cellStyle name="Comma 3 10 5 3" xfId="23742"/>
    <cellStyle name="Comma 3 10 5 3 2" xfId="33247"/>
    <cellStyle name="Comma 3 10 5 4" xfId="26119"/>
    <cellStyle name="Comma 3 10 5 4 2" xfId="35623"/>
    <cellStyle name="Comma 3 10 5 5" xfId="28495"/>
    <cellStyle name="Comma 3 10 6" xfId="19386"/>
    <cellStyle name="Comma 3 10 6 2" xfId="21762"/>
    <cellStyle name="Comma 3 10 6 2 2" xfId="31267"/>
    <cellStyle name="Comma 3 10 6 3" xfId="24138"/>
    <cellStyle name="Comma 3 10 6 3 2" xfId="33643"/>
    <cellStyle name="Comma 3 10 6 4" xfId="26515"/>
    <cellStyle name="Comma 3 10 6 4 2" xfId="36019"/>
    <cellStyle name="Comma 3 10 6 5" xfId="28891"/>
    <cellStyle name="Comma 3 10 7" xfId="19782"/>
    <cellStyle name="Comma 3 10 7 2" xfId="22158"/>
    <cellStyle name="Comma 3 10 7 2 2" xfId="31663"/>
    <cellStyle name="Comma 3 10 7 3" xfId="24534"/>
    <cellStyle name="Comma 3 10 7 3 2" xfId="34039"/>
    <cellStyle name="Comma 3 10 7 4" xfId="26911"/>
    <cellStyle name="Comma 3 10 7 4 2" xfId="36415"/>
    <cellStyle name="Comma 3 10 7 5" xfId="29287"/>
    <cellStyle name="Comma 3 10 8" xfId="20178"/>
    <cellStyle name="Comma 3 10 8 2" xfId="29683"/>
    <cellStyle name="Comma 3 10 9" xfId="22554"/>
    <cellStyle name="Comma 3 10 9 2" xfId="32059"/>
    <cellStyle name="Comma 3 11" xfId="9128"/>
    <cellStyle name="Comma 3 11 10" xfId="27373"/>
    <cellStyle name="Comma 3 11 2" xfId="18264"/>
    <cellStyle name="Comma 3 11 2 2" xfId="20640"/>
    <cellStyle name="Comma 3 11 2 2 2" xfId="30145"/>
    <cellStyle name="Comma 3 11 2 3" xfId="23016"/>
    <cellStyle name="Comma 3 11 2 3 2" xfId="32521"/>
    <cellStyle name="Comma 3 11 2 4" xfId="25393"/>
    <cellStyle name="Comma 3 11 2 4 2" xfId="34897"/>
    <cellStyle name="Comma 3 11 2 5" xfId="27769"/>
    <cellStyle name="Comma 3 11 3" xfId="18660"/>
    <cellStyle name="Comma 3 11 3 2" xfId="21036"/>
    <cellStyle name="Comma 3 11 3 2 2" xfId="30541"/>
    <cellStyle name="Comma 3 11 3 3" xfId="23412"/>
    <cellStyle name="Comma 3 11 3 3 2" xfId="32917"/>
    <cellStyle name="Comma 3 11 3 4" xfId="25789"/>
    <cellStyle name="Comma 3 11 3 4 2" xfId="35293"/>
    <cellStyle name="Comma 3 11 3 5" xfId="28165"/>
    <cellStyle name="Comma 3 11 4" xfId="19056"/>
    <cellStyle name="Comma 3 11 4 2" xfId="21432"/>
    <cellStyle name="Comma 3 11 4 2 2" xfId="30937"/>
    <cellStyle name="Comma 3 11 4 3" xfId="23808"/>
    <cellStyle name="Comma 3 11 4 3 2" xfId="33313"/>
    <cellStyle name="Comma 3 11 4 4" xfId="26185"/>
    <cellStyle name="Comma 3 11 4 4 2" xfId="35689"/>
    <cellStyle name="Comma 3 11 4 5" xfId="28561"/>
    <cellStyle name="Comma 3 11 5" xfId="19452"/>
    <cellStyle name="Comma 3 11 5 2" xfId="21828"/>
    <cellStyle name="Comma 3 11 5 2 2" xfId="31333"/>
    <cellStyle name="Comma 3 11 5 3" xfId="24204"/>
    <cellStyle name="Comma 3 11 5 3 2" xfId="33709"/>
    <cellStyle name="Comma 3 11 5 4" xfId="26581"/>
    <cellStyle name="Comma 3 11 5 4 2" xfId="36085"/>
    <cellStyle name="Comma 3 11 5 5" xfId="28957"/>
    <cellStyle name="Comma 3 11 6" xfId="19848"/>
    <cellStyle name="Comma 3 11 6 2" xfId="22224"/>
    <cellStyle name="Comma 3 11 6 2 2" xfId="31729"/>
    <cellStyle name="Comma 3 11 6 3" xfId="24600"/>
    <cellStyle name="Comma 3 11 6 3 2" xfId="34105"/>
    <cellStyle name="Comma 3 11 6 4" xfId="26977"/>
    <cellStyle name="Comma 3 11 6 4 2" xfId="36481"/>
    <cellStyle name="Comma 3 11 6 5" xfId="29353"/>
    <cellStyle name="Comma 3 11 7" xfId="20244"/>
    <cellStyle name="Comma 3 11 7 2" xfId="29749"/>
    <cellStyle name="Comma 3 11 8" xfId="22620"/>
    <cellStyle name="Comma 3 11 8 2" xfId="32125"/>
    <cellStyle name="Comma 3 11 9" xfId="24997"/>
    <cellStyle name="Comma 3 11 9 2" xfId="34501"/>
    <cellStyle name="Comma 3 12" xfId="18066"/>
    <cellStyle name="Comma 3 12 2" xfId="20442"/>
    <cellStyle name="Comma 3 12 2 2" xfId="29947"/>
    <cellStyle name="Comma 3 12 3" xfId="22818"/>
    <cellStyle name="Comma 3 12 3 2" xfId="32323"/>
    <cellStyle name="Comma 3 12 4" xfId="25195"/>
    <cellStyle name="Comma 3 12 4 2" xfId="34699"/>
    <cellStyle name="Comma 3 12 5" xfId="27571"/>
    <cellStyle name="Comma 3 13" xfId="18462"/>
    <cellStyle name="Comma 3 13 2" xfId="20838"/>
    <cellStyle name="Comma 3 13 2 2" xfId="30343"/>
    <cellStyle name="Comma 3 13 3" xfId="23214"/>
    <cellStyle name="Comma 3 13 3 2" xfId="32719"/>
    <cellStyle name="Comma 3 13 4" xfId="25591"/>
    <cellStyle name="Comma 3 13 4 2" xfId="35095"/>
    <cellStyle name="Comma 3 13 5" xfId="27967"/>
    <cellStyle name="Comma 3 14" xfId="18858"/>
    <cellStyle name="Comma 3 14 2" xfId="21234"/>
    <cellStyle name="Comma 3 14 2 2" xfId="30739"/>
    <cellStyle name="Comma 3 14 3" xfId="23610"/>
    <cellStyle name="Comma 3 14 3 2" xfId="33115"/>
    <cellStyle name="Comma 3 14 4" xfId="25987"/>
    <cellStyle name="Comma 3 14 4 2" xfId="35491"/>
    <cellStyle name="Comma 3 14 5" xfId="28363"/>
    <cellStyle name="Comma 3 15" xfId="19254"/>
    <cellStyle name="Comma 3 15 2" xfId="21630"/>
    <cellStyle name="Comma 3 15 2 2" xfId="31135"/>
    <cellStyle name="Comma 3 15 3" xfId="24006"/>
    <cellStyle name="Comma 3 15 3 2" xfId="33511"/>
    <cellStyle name="Comma 3 15 4" xfId="26383"/>
    <cellStyle name="Comma 3 15 4 2" xfId="35887"/>
    <cellStyle name="Comma 3 15 5" xfId="28759"/>
    <cellStyle name="Comma 3 16" xfId="19650"/>
    <cellStyle name="Comma 3 16 2" xfId="22026"/>
    <cellStyle name="Comma 3 16 2 2" xfId="31531"/>
    <cellStyle name="Comma 3 16 3" xfId="24402"/>
    <cellStyle name="Comma 3 16 3 2" xfId="33907"/>
    <cellStyle name="Comma 3 16 4" xfId="26779"/>
    <cellStyle name="Comma 3 16 4 2" xfId="36283"/>
    <cellStyle name="Comma 3 16 5" xfId="29155"/>
    <cellStyle name="Comma 3 17" xfId="20046"/>
    <cellStyle name="Comma 3 17 2" xfId="29551"/>
    <cellStyle name="Comma 3 18" xfId="22422"/>
    <cellStyle name="Comma 3 18 2" xfId="31927"/>
    <cellStyle name="Comma 3 19" xfId="24799"/>
    <cellStyle name="Comma 3 19 2" xfId="34303"/>
    <cellStyle name="Comma 3 2" xfId="284"/>
    <cellStyle name="Comma 3 2 10" xfId="18860"/>
    <cellStyle name="Comma 3 2 10 2" xfId="21236"/>
    <cellStyle name="Comma 3 2 10 2 2" xfId="30741"/>
    <cellStyle name="Comma 3 2 10 3" xfId="23612"/>
    <cellStyle name="Comma 3 2 10 3 2" xfId="33117"/>
    <cellStyle name="Comma 3 2 10 4" xfId="25989"/>
    <cellStyle name="Comma 3 2 10 4 2" xfId="35493"/>
    <cellStyle name="Comma 3 2 10 5" xfId="28365"/>
    <cellStyle name="Comma 3 2 11" xfId="19256"/>
    <cellStyle name="Comma 3 2 11 2" xfId="21632"/>
    <cellStyle name="Comma 3 2 11 2 2" xfId="31137"/>
    <cellStyle name="Comma 3 2 11 3" xfId="24008"/>
    <cellStyle name="Comma 3 2 11 3 2" xfId="33513"/>
    <cellStyle name="Comma 3 2 11 4" xfId="26385"/>
    <cellStyle name="Comma 3 2 11 4 2" xfId="35889"/>
    <cellStyle name="Comma 3 2 11 5" xfId="28761"/>
    <cellStyle name="Comma 3 2 12" xfId="19652"/>
    <cellStyle name="Comma 3 2 12 2" xfId="22028"/>
    <cellStyle name="Comma 3 2 12 2 2" xfId="31533"/>
    <cellStyle name="Comma 3 2 12 3" xfId="24404"/>
    <cellStyle name="Comma 3 2 12 3 2" xfId="33909"/>
    <cellStyle name="Comma 3 2 12 4" xfId="26781"/>
    <cellStyle name="Comma 3 2 12 4 2" xfId="36285"/>
    <cellStyle name="Comma 3 2 12 5" xfId="29157"/>
    <cellStyle name="Comma 3 2 13" xfId="20048"/>
    <cellStyle name="Comma 3 2 13 2" xfId="29553"/>
    <cellStyle name="Comma 3 2 14" xfId="22424"/>
    <cellStyle name="Comma 3 2 14 2" xfId="31929"/>
    <cellStyle name="Comma 3 2 15" xfId="24801"/>
    <cellStyle name="Comma 3 2 15 2" xfId="34305"/>
    <cellStyle name="Comma 3 2 16" xfId="27177"/>
    <cellStyle name="Comma 3 2 2" xfId="1123"/>
    <cellStyle name="Comma 3 2 2 10" xfId="19267"/>
    <cellStyle name="Comma 3 2 2 10 2" xfId="21643"/>
    <cellStyle name="Comma 3 2 2 10 2 2" xfId="31148"/>
    <cellStyle name="Comma 3 2 2 10 3" xfId="24019"/>
    <cellStyle name="Comma 3 2 2 10 3 2" xfId="33524"/>
    <cellStyle name="Comma 3 2 2 10 4" xfId="26396"/>
    <cellStyle name="Comma 3 2 2 10 4 2" xfId="35900"/>
    <cellStyle name="Comma 3 2 2 10 5" xfId="28772"/>
    <cellStyle name="Comma 3 2 2 11" xfId="19663"/>
    <cellStyle name="Comma 3 2 2 11 2" xfId="22039"/>
    <cellStyle name="Comma 3 2 2 11 2 2" xfId="31544"/>
    <cellStyle name="Comma 3 2 2 11 3" xfId="24415"/>
    <cellStyle name="Comma 3 2 2 11 3 2" xfId="33920"/>
    <cellStyle name="Comma 3 2 2 11 4" xfId="26792"/>
    <cellStyle name="Comma 3 2 2 11 4 2" xfId="36296"/>
    <cellStyle name="Comma 3 2 2 11 5" xfId="29168"/>
    <cellStyle name="Comma 3 2 2 12" xfId="20059"/>
    <cellStyle name="Comma 3 2 2 12 2" xfId="29564"/>
    <cellStyle name="Comma 3 2 2 13" xfId="22435"/>
    <cellStyle name="Comma 3 2 2 13 2" xfId="31940"/>
    <cellStyle name="Comma 3 2 2 14" xfId="24812"/>
    <cellStyle name="Comma 3 2 2 14 2" xfId="34316"/>
    <cellStyle name="Comma 3 2 2 15" xfId="27188"/>
    <cellStyle name="Comma 3 2 2 2" xfId="2617"/>
    <cellStyle name="Comma 3 2 2 2 10" xfId="20081"/>
    <cellStyle name="Comma 3 2 2 2 10 2" xfId="29586"/>
    <cellStyle name="Comma 3 2 2 2 11" xfId="22457"/>
    <cellStyle name="Comma 3 2 2 2 11 2" xfId="31962"/>
    <cellStyle name="Comma 3 2 2 2 12" xfId="24834"/>
    <cellStyle name="Comma 3 2 2 2 12 2" xfId="34338"/>
    <cellStyle name="Comma 3 2 2 2 13" xfId="27210"/>
    <cellStyle name="Comma 3 2 2 2 2" xfId="7099"/>
    <cellStyle name="Comma 3 2 2 2 2 10" xfId="24900"/>
    <cellStyle name="Comma 3 2 2 2 2 10 2" xfId="34404"/>
    <cellStyle name="Comma 3 2 2 2 2 11" xfId="27276"/>
    <cellStyle name="Comma 3 2 2 2 2 2" xfId="16129"/>
    <cellStyle name="Comma 3 2 2 2 2 2 10" xfId="27474"/>
    <cellStyle name="Comma 3 2 2 2 2 2 2" xfId="18365"/>
    <cellStyle name="Comma 3 2 2 2 2 2 2 2" xfId="20741"/>
    <cellStyle name="Comma 3 2 2 2 2 2 2 2 2" xfId="30246"/>
    <cellStyle name="Comma 3 2 2 2 2 2 2 3" xfId="23117"/>
    <cellStyle name="Comma 3 2 2 2 2 2 2 3 2" xfId="32622"/>
    <cellStyle name="Comma 3 2 2 2 2 2 2 4" xfId="25494"/>
    <cellStyle name="Comma 3 2 2 2 2 2 2 4 2" xfId="34998"/>
    <cellStyle name="Comma 3 2 2 2 2 2 2 5" xfId="27870"/>
    <cellStyle name="Comma 3 2 2 2 2 2 3" xfId="18761"/>
    <cellStyle name="Comma 3 2 2 2 2 2 3 2" xfId="21137"/>
    <cellStyle name="Comma 3 2 2 2 2 2 3 2 2" xfId="30642"/>
    <cellStyle name="Comma 3 2 2 2 2 2 3 3" xfId="23513"/>
    <cellStyle name="Comma 3 2 2 2 2 2 3 3 2" xfId="33018"/>
    <cellStyle name="Comma 3 2 2 2 2 2 3 4" xfId="25890"/>
    <cellStyle name="Comma 3 2 2 2 2 2 3 4 2" xfId="35394"/>
    <cellStyle name="Comma 3 2 2 2 2 2 3 5" xfId="28266"/>
    <cellStyle name="Comma 3 2 2 2 2 2 4" xfId="19157"/>
    <cellStyle name="Comma 3 2 2 2 2 2 4 2" xfId="21533"/>
    <cellStyle name="Comma 3 2 2 2 2 2 4 2 2" xfId="31038"/>
    <cellStyle name="Comma 3 2 2 2 2 2 4 3" xfId="23909"/>
    <cellStyle name="Comma 3 2 2 2 2 2 4 3 2" xfId="33414"/>
    <cellStyle name="Comma 3 2 2 2 2 2 4 4" xfId="26286"/>
    <cellStyle name="Comma 3 2 2 2 2 2 4 4 2" xfId="35790"/>
    <cellStyle name="Comma 3 2 2 2 2 2 4 5" xfId="28662"/>
    <cellStyle name="Comma 3 2 2 2 2 2 5" xfId="19553"/>
    <cellStyle name="Comma 3 2 2 2 2 2 5 2" xfId="21929"/>
    <cellStyle name="Comma 3 2 2 2 2 2 5 2 2" xfId="31434"/>
    <cellStyle name="Comma 3 2 2 2 2 2 5 3" xfId="24305"/>
    <cellStyle name="Comma 3 2 2 2 2 2 5 3 2" xfId="33810"/>
    <cellStyle name="Comma 3 2 2 2 2 2 5 4" xfId="26682"/>
    <cellStyle name="Comma 3 2 2 2 2 2 5 4 2" xfId="36186"/>
    <cellStyle name="Comma 3 2 2 2 2 2 5 5" xfId="29058"/>
    <cellStyle name="Comma 3 2 2 2 2 2 6" xfId="19949"/>
    <cellStyle name="Comma 3 2 2 2 2 2 6 2" xfId="22325"/>
    <cellStyle name="Comma 3 2 2 2 2 2 6 2 2" xfId="31830"/>
    <cellStyle name="Comma 3 2 2 2 2 2 6 3" xfId="24701"/>
    <cellStyle name="Comma 3 2 2 2 2 2 6 3 2" xfId="34206"/>
    <cellStyle name="Comma 3 2 2 2 2 2 6 4" xfId="27078"/>
    <cellStyle name="Comma 3 2 2 2 2 2 6 4 2" xfId="36582"/>
    <cellStyle name="Comma 3 2 2 2 2 2 6 5" xfId="29454"/>
    <cellStyle name="Comma 3 2 2 2 2 2 7" xfId="20345"/>
    <cellStyle name="Comma 3 2 2 2 2 2 7 2" xfId="29850"/>
    <cellStyle name="Comma 3 2 2 2 2 2 8" xfId="22721"/>
    <cellStyle name="Comma 3 2 2 2 2 2 8 2" xfId="32226"/>
    <cellStyle name="Comma 3 2 2 2 2 2 9" xfId="25098"/>
    <cellStyle name="Comma 3 2 2 2 2 2 9 2" xfId="34602"/>
    <cellStyle name="Comma 3 2 2 2 2 3" xfId="18167"/>
    <cellStyle name="Comma 3 2 2 2 2 3 2" xfId="20543"/>
    <cellStyle name="Comma 3 2 2 2 2 3 2 2" xfId="30048"/>
    <cellStyle name="Comma 3 2 2 2 2 3 3" xfId="22919"/>
    <cellStyle name="Comma 3 2 2 2 2 3 3 2" xfId="32424"/>
    <cellStyle name="Comma 3 2 2 2 2 3 4" xfId="25296"/>
    <cellStyle name="Comma 3 2 2 2 2 3 4 2" xfId="34800"/>
    <cellStyle name="Comma 3 2 2 2 2 3 5" xfId="27672"/>
    <cellStyle name="Comma 3 2 2 2 2 4" xfId="18563"/>
    <cellStyle name="Comma 3 2 2 2 2 4 2" xfId="20939"/>
    <cellStyle name="Comma 3 2 2 2 2 4 2 2" xfId="30444"/>
    <cellStyle name="Comma 3 2 2 2 2 4 3" xfId="23315"/>
    <cellStyle name="Comma 3 2 2 2 2 4 3 2" xfId="32820"/>
    <cellStyle name="Comma 3 2 2 2 2 4 4" xfId="25692"/>
    <cellStyle name="Comma 3 2 2 2 2 4 4 2" xfId="35196"/>
    <cellStyle name="Comma 3 2 2 2 2 4 5" xfId="28068"/>
    <cellStyle name="Comma 3 2 2 2 2 5" xfId="18959"/>
    <cellStyle name="Comma 3 2 2 2 2 5 2" xfId="21335"/>
    <cellStyle name="Comma 3 2 2 2 2 5 2 2" xfId="30840"/>
    <cellStyle name="Comma 3 2 2 2 2 5 3" xfId="23711"/>
    <cellStyle name="Comma 3 2 2 2 2 5 3 2" xfId="33216"/>
    <cellStyle name="Comma 3 2 2 2 2 5 4" xfId="26088"/>
    <cellStyle name="Comma 3 2 2 2 2 5 4 2" xfId="35592"/>
    <cellStyle name="Comma 3 2 2 2 2 5 5" xfId="28464"/>
    <cellStyle name="Comma 3 2 2 2 2 6" xfId="19355"/>
    <cellStyle name="Comma 3 2 2 2 2 6 2" xfId="21731"/>
    <cellStyle name="Comma 3 2 2 2 2 6 2 2" xfId="31236"/>
    <cellStyle name="Comma 3 2 2 2 2 6 3" xfId="24107"/>
    <cellStyle name="Comma 3 2 2 2 2 6 3 2" xfId="33612"/>
    <cellStyle name="Comma 3 2 2 2 2 6 4" xfId="26484"/>
    <cellStyle name="Comma 3 2 2 2 2 6 4 2" xfId="35988"/>
    <cellStyle name="Comma 3 2 2 2 2 6 5" xfId="28860"/>
    <cellStyle name="Comma 3 2 2 2 2 7" xfId="19751"/>
    <cellStyle name="Comma 3 2 2 2 2 7 2" xfId="22127"/>
    <cellStyle name="Comma 3 2 2 2 2 7 2 2" xfId="31632"/>
    <cellStyle name="Comma 3 2 2 2 2 7 3" xfId="24503"/>
    <cellStyle name="Comma 3 2 2 2 2 7 3 2" xfId="34008"/>
    <cellStyle name="Comma 3 2 2 2 2 7 4" xfId="26880"/>
    <cellStyle name="Comma 3 2 2 2 2 7 4 2" xfId="36384"/>
    <cellStyle name="Comma 3 2 2 2 2 7 5" xfId="29256"/>
    <cellStyle name="Comma 3 2 2 2 2 8" xfId="20147"/>
    <cellStyle name="Comma 3 2 2 2 2 8 2" xfId="29652"/>
    <cellStyle name="Comma 3 2 2 2 2 9" xfId="22523"/>
    <cellStyle name="Comma 3 2 2 2 2 9 2" xfId="32028"/>
    <cellStyle name="Comma 3 2 2 2 3" xfId="9005"/>
    <cellStyle name="Comma 3 2 2 2 3 10" xfId="24966"/>
    <cellStyle name="Comma 3 2 2 2 3 10 2" xfId="34470"/>
    <cellStyle name="Comma 3 2 2 2 3 11" xfId="27342"/>
    <cellStyle name="Comma 3 2 2 2 3 2" xfId="18035"/>
    <cellStyle name="Comma 3 2 2 2 3 2 10" xfId="27540"/>
    <cellStyle name="Comma 3 2 2 2 3 2 2" xfId="18431"/>
    <cellStyle name="Comma 3 2 2 2 3 2 2 2" xfId="20807"/>
    <cellStyle name="Comma 3 2 2 2 3 2 2 2 2" xfId="30312"/>
    <cellStyle name="Comma 3 2 2 2 3 2 2 3" xfId="23183"/>
    <cellStyle name="Comma 3 2 2 2 3 2 2 3 2" xfId="32688"/>
    <cellStyle name="Comma 3 2 2 2 3 2 2 4" xfId="25560"/>
    <cellStyle name="Comma 3 2 2 2 3 2 2 4 2" xfId="35064"/>
    <cellStyle name="Comma 3 2 2 2 3 2 2 5" xfId="27936"/>
    <cellStyle name="Comma 3 2 2 2 3 2 3" xfId="18827"/>
    <cellStyle name="Comma 3 2 2 2 3 2 3 2" xfId="21203"/>
    <cellStyle name="Comma 3 2 2 2 3 2 3 2 2" xfId="30708"/>
    <cellStyle name="Comma 3 2 2 2 3 2 3 3" xfId="23579"/>
    <cellStyle name="Comma 3 2 2 2 3 2 3 3 2" xfId="33084"/>
    <cellStyle name="Comma 3 2 2 2 3 2 3 4" xfId="25956"/>
    <cellStyle name="Comma 3 2 2 2 3 2 3 4 2" xfId="35460"/>
    <cellStyle name="Comma 3 2 2 2 3 2 3 5" xfId="28332"/>
    <cellStyle name="Comma 3 2 2 2 3 2 4" xfId="19223"/>
    <cellStyle name="Comma 3 2 2 2 3 2 4 2" xfId="21599"/>
    <cellStyle name="Comma 3 2 2 2 3 2 4 2 2" xfId="31104"/>
    <cellStyle name="Comma 3 2 2 2 3 2 4 3" xfId="23975"/>
    <cellStyle name="Comma 3 2 2 2 3 2 4 3 2" xfId="33480"/>
    <cellStyle name="Comma 3 2 2 2 3 2 4 4" xfId="26352"/>
    <cellStyle name="Comma 3 2 2 2 3 2 4 4 2" xfId="35856"/>
    <cellStyle name="Comma 3 2 2 2 3 2 4 5" xfId="28728"/>
    <cellStyle name="Comma 3 2 2 2 3 2 5" xfId="19619"/>
    <cellStyle name="Comma 3 2 2 2 3 2 5 2" xfId="21995"/>
    <cellStyle name="Comma 3 2 2 2 3 2 5 2 2" xfId="31500"/>
    <cellStyle name="Comma 3 2 2 2 3 2 5 3" xfId="24371"/>
    <cellStyle name="Comma 3 2 2 2 3 2 5 3 2" xfId="33876"/>
    <cellStyle name="Comma 3 2 2 2 3 2 5 4" xfId="26748"/>
    <cellStyle name="Comma 3 2 2 2 3 2 5 4 2" xfId="36252"/>
    <cellStyle name="Comma 3 2 2 2 3 2 5 5" xfId="29124"/>
    <cellStyle name="Comma 3 2 2 2 3 2 6" xfId="20015"/>
    <cellStyle name="Comma 3 2 2 2 3 2 6 2" xfId="22391"/>
    <cellStyle name="Comma 3 2 2 2 3 2 6 2 2" xfId="31896"/>
    <cellStyle name="Comma 3 2 2 2 3 2 6 3" xfId="24767"/>
    <cellStyle name="Comma 3 2 2 2 3 2 6 3 2" xfId="34272"/>
    <cellStyle name="Comma 3 2 2 2 3 2 6 4" xfId="27144"/>
    <cellStyle name="Comma 3 2 2 2 3 2 6 4 2" xfId="36648"/>
    <cellStyle name="Comma 3 2 2 2 3 2 6 5" xfId="29520"/>
    <cellStyle name="Comma 3 2 2 2 3 2 7" xfId="20411"/>
    <cellStyle name="Comma 3 2 2 2 3 2 7 2" xfId="29916"/>
    <cellStyle name="Comma 3 2 2 2 3 2 8" xfId="22787"/>
    <cellStyle name="Comma 3 2 2 2 3 2 8 2" xfId="32292"/>
    <cellStyle name="Comma 3 2 2 2 3 2 9" xfId="25164"/>
    <cellStyle name="Comma 3 2 2 2 3 2 9 2" xfId="34668"/>
    <cellStyle name="Comma 3 2 2 2 3 3" xfId="18233"/>
    <cellStyle name="Comma 3 2 2 2 3 3 2" xfId="20609"/>
    <cellStyle name="Comma 3 2 2 2 3 3 2 2" xfId="30114"/>
    <cellStyle name="Comma 3 2 2 2 3 3 3" xfId="22985"/>
    <cellStyle name="Comma 3 2 2 2 3 3 3 2" xfId="32490"/>
    <cellStyle name="Comma 3 2 2 2 3 3 4" xfId="25362"/>
    <cellStyle name="Comma 3 2 2 2 3 3 4 2" xfId="34866"/>
    <cellStyle name="Comma 3 2 2 2 3 3 5" xfId="27738"/>
    <cellStyle name="Comma 3 2 2 2 3 4" xfId="18629"/>
    <cellStyle name="Comma 3 2 2 2 3 4 2" xfId="21005"/>
    <cellStyle name="Comma 3 2 2 2 3 4 2 2" xfId="30510"/>
    <cellStyle name="Comma 3 2 2 2 3 4 3" xfId="23381"/>
    <cellStyle name="Comma 3 2 2 2 3 4 3 2" xfId="32886"/>
    <cellStyle name="Comma 3 2 2 2 3 4 4" xfId="25758"/>
    <cellStyle name="Comma 3 2 2 2 3 4 4 2" xfId="35262"/>
    <cellStyle name="Comma 3 2 2 2 3 4 5" xfId="28134"/>
    <cellStyle name="Comma 3 2 2 2 3 5" xfId="19025"/>
    <cellStyle name="Comma 3 2 2 2 3 5 2" xfId="21401"/>
    <cellStyle name="Comma 3 2 2 2 3 5 2 2" xfId="30906"/>
    <cellStyle name="Comma 3 2 2 2 3 5 3" xfId="23777"/>
    <cellStyle name="Comma 3 2 2 2 3 5 3 2" xfId="33282"/>
    <cellStyle name="Comma 3 2 2 2 3 5 4" xfId="26154"/>
    <cellStyle name="Comma 3 2 2 2 3 5 4 2" xfId="35658"/>
    <cellStyle name="Comma 3 2 2 2 3 5 5" xfId="28530"/>
    <cellStyle name="Comma 3 2 2 2 3 6" xfId="19421"/>
    <cellStyle name="Comma 3 2 2 2 3 6 2" xfId="21797"/>
    <cellStyle name="Comma 3 2 2 2 3 6 2 2" xfId="31302"/>
    <cellStyle name="Comma 3 2 2 2 3 6 3" xfId="24173"/>
    <cellStyle name="Comma 3 2 2 2 3 6 3 2" xfId="33678"/>
    <cellStyle name="Comma 3 2 2 2 3 6 4" xfId="26550"/>
    <cellStyle name="Comma 3 2 2 2 3 6 4 2" xfId="36054"/>
    <cellStyle name="Comma 3 2 2 2 3 6 5" xfId="28926"/>
    <cellStyle name="Comma 3 2 2 2 3 7" xfId="19817"/>
    <cellStyle name="Comma 3 2 2 2 3 7 2" xfId="22193"/>
    <cellStyle name="Comma 3 2 2 2 3 7 2 2" xfId="31698"/>
    <cellStyle name="Comma 3 2 2 2 3 7 3" xfId="24569"/>
    <cellStyle name="Comma 3 2 2 2 3 7 3 2" xfId="34074"/>
    <cellStyle name="Comma 3 2 2 2 3 7 4" xfId="26946"/>
    <cellStyle name="Comma 3 2 2 2 3 7 4 2" xfId="36450"/>
    <cellStyle name="Comma 3 2 2 2 3 7 5" xfId="29322"/>
    <cellStyle name="Comma 3 2 2 2 3 8" xfId="20213"/>
    <cellStyle name="Comma 3 2 2 2 3 8 2" xfId="29718"/>
    <cellStyle name="Comma 3 2 2 2 3 9" xfId="22589"/>
    <cellStyle name="Comma 3 2 2 2 3 9 2" xfId="32094"/>
    <cellStyle name="Comma 3 2 2 2 4" xfId="11647"/>
    <cellStyle name="Comma 3 2 2 2 4 10" xfId="27408"/>
    <cellStyle name="Comma 3 2 2 2 4 2" xfId="18299"/>
    <cellStyle name="Comma 3 2 2 2 4 2 2" xfId="20675"/>
    <cellStyle name="Comma 3 2 2 2 4 2 2 2" xfId="30180"/>
    <cellStyle name="Comma 3 2 2 2 4 2 3" xfId="23051"/>
    <cellStyle name="Comma 3 2 2 2 4 2 3 2" xfId="32556"/>
    <cellStyle name="Comma 3 2 2 2 4 2 4" xfId="25428"/>
    <cellStyle name="Comma 3 2 2 2 4 2 4 2" xfId="34932"/>
    <cellStyle name="Comma 3 2 2 2 4 2 5" xfId="27804"/>
    <cellStyle name="Comma 3 2 2 2 4 3" xfId="18695"/>
    <cellStyle name="Comma 3 2 2 2 4 3 2" xfId="21071"/>
    <cellStyle name="Comma 3 2 2 2 4 3 2 2" xfId="30576"/>
    <cellStyle name="Comma 3 2 2 2 4 3 3" xfId="23447"/>
    <cellStyle name="Comma 3 2 2 2 4 3 3 2" xfId="32952"/>
    <cellStyle name="Comma 3 2 2 2 4 3 4" xfId="25824"/>
    <cellStyle name="Comma 3 2 2 2 4 3 4 2" xfId="35328"/>
    <cellStyle name="Comma 3 2 2 2 4 3 5" xfId="28200"/>
    <cellStyle name="Comma 3 2 2 2 4 4" xfId="19091"/>
    <cellStyle name="Comma 3 2 2 2 4 4 2" xfId="21467"/>
    <cellStyle name="Comma 3 2 2 2 4 4 2 2" xfId="30972"/>
    <cellStyle name="Comma 3 2 2 2 4 4 3" xfId="23843"/>
    <cellStyle name="Comma 3 2 2 2 4 4 3 2" xfId="33348"/>
    <cellStyle name="Comma 3 2 2 2 4 4 4" xfId="26220"/>
    <cellStyle name="Comma 3 2 2 2 4 4 4 2" xfId="35724"/>
    <cellStyle name="Comma 3 2 2 2 4 4 5" xfId="28596"/>
    <cellStyle name="Comma 3 2 2 2 4 5" xfId="19487"/>
    <cellStyle name="Comma 3 2 2 2 4 5 2" xfId="21863"/>
    <cellStyle name="Comma 3 2 2 2 4 5 2 2" xfId="31368"/>
    <cellStyle name="Comma 3 2 2 2 4 5 3" xfId="24239"/>
    <cellStyle name="Comma 3 2 2 2 4 5 3 2" xfId="33744"/>
    <cellStyle name="Comma 3 2 2 2 4 5 4" xfId="26616"/>
    <cellStyle name="Comma 3 2 2 2 4 5 4 2" xfId="36120"/>
    <cellStyle name="Comma 3 2 2 2 4 5 5" xfId="28992"/>
    <cellStyle name="Comma 3 2 2 2 4 6" xfId="19883"/>
    <cellStyle name="Comma 3 2 2 2 4 6 2" xfId="22259"/>
    <cellStyle name="Comma 3 2 2 2 4 6 2 2" xfId="31764"/>
    <cellStyle name="Comma 3 2 2 2 4 6 3" xfId="24635"/>
    <cellStyle name="Comma 3 2 2 2 4 6 3 2" xfId="34140"/>
    <cellStyle name="Comma 3 2 2 2 4 6 4" xfId="27012"/>
    <cellStyle name="Comma 3 2 2 2 4 6 4 2" xfId="36516"/>
    <cellStyle name="Comma 3 2 2 2 4 6 5" xfId="29388"/>
    <cellStyle name="Comma 3 2 2 2 4 7" xfId="20279"/>
    <cellStyle name="Comma 3 2 2 2 4 7 2" xfId="29784"/>
    <cellStyle name="Comma 3 2 2 2 4 8" xfId="22655"/>
    <cellStyle name="Comma 3 2 2 2 4 8 2" xfId="32160"/>
    <cellStyle name="Comma 3 2 2 2 4 9" xfId="25032"/>
    <cellStyle name="Comma 3 2 2 2 4 9 2" xfId="34536"/>
    <cellStyle name="Comma 3 2 2 2 5" xfId="18101"/>
    <cellStyle name="Comma 3 2 2 2 5 2" xfId="20477"/>
    <cellStyle name="Comma 3 2 2 2 5 2 2" xfId="29982"/>
    <cellStyle name="Comma 3 2 2 2 5 3" xfId="22853"/>
    <cellStyle name="Comma 3 2 2 2 5 3 2" xfId="32358"/>
    <cellStyle name="Comma 3 2 2 2 5 4" xfId="25230"/>
    <cellStyle name="Comma 3 2 2 2 5 4 2" xfId="34734"/>
    <cellStyle name="Comma 3 2 2 2 5 5" xfId="27606"/>
    <cellStyle name="Comma 3 2 2 2 6" xfId="18497"/>
    <cellStyle name="Comma 3 2 2 2 6 2" xfId="20873"/>
    <cellStyle name="Comma 3 2 2 2 6 2 2" xfId="30378"/>
    <cellStyle name="Comma 3 2 2 2 6 3" xfId="23249"/>
    <cellStyle name="Comma 3 2 2 2 6 3 2" xfId="32754"/>
    <cellStyle name="Comma 3 2 2 2 6 4" xfId="25626"/>
    <cellStyle name="Comma 3 2 2 2 6 4 2" xfId="35130"/>
    <cellStyle name="Comma 3 2 2 2 6 5" xfId="28002"/>
    <cellStyle name="Comma 3 2 2 2 7" xfId="18893"/>
    <cellStyle name="Comma 3 2 2 2 7 2" xfId="21269"/>
    <cellStyle name="Comma 3 2 2 2 7 2 2" xfId="30774"/>
    <cellStyle name="Comma 3 2 2 2 7 3" xfId="23645"/>
    <cellStyle name="Comma 3 2 2 2 7 3 2" xfId="33150"/>
    <cellStyle name="Comma 3 2 2 2 7 4" xfId="26022"/>
    <cellStyle name="Comma 3 2 2 2 7 4 2" xfId="35526"/>
    <cellStyle name="Comma 3 2 2 2 7 5" xfId="28398"/>
    <cellStyle name="Comma 3 2 2 2 8" xfId="19289"/>
    <cellStyle name="Comma 3 2 2 2 8 2" xfId="21665"/>
    <cellStyle name="Comma 3 2 2 2 8 2 2" xfId="31170"/>
    <cellStyle name="Comma 3 2 2 2 8 3" xfId="24041"/>
    <cellStyle name="Comma 3 2 2 2 8 3 2" xfId="33546"/>
    <cellStyle name="Comma 3 2 2 2 8 4" xfId="26418"/>
    <cellStyle name="Comma 3 2 2 2 8 4 2" xfId="35922"/>
    <cellStyle name="Comma 3 2 2 2 8 5" xfId="28794"/>
    <cellStyle name="Comma 3 2 2 2 9" xfId="19685"/>
    <cellStyle name="Comma 3 2 2 2 9 2" xfId="22061"/>
    <cellStyle name="Comma 3 2 2 2 9 2 2" xfId="31566"/>
    <cellStyle name="Comma 3 2 2 2 9 3" xfId="24437"/>
    <cellStyle name="Comma 3 2 2 2 9 3 2" xfId="33942"/>
    <cellStyle name="Comma 3 2 2 2 9 4" xfId="26814"/>
    <cellStyle name="Comma 3 2 2 2 9 4 2" xfId="36318"/>
    <cellStyle name="Comma 3 2 2 2 9 5" xfId="29190"/>
    <cellStyle name="Comma 3 2 2 3" xfId="4111"/>
    <cellStyle name="Comma 3 2 2 3 10" xfId="20103"/>
    <cellStyle name="Comma 3 2 2 3 10 2" xfId="29608"/>
    <cellStyle name="Comma 3 2 2 3 11" xfId="22479"/>
    <cellStyle name="Comma 3 2 2 3 11 2" xfId="31984"/>
    <cellStyle name="Comma 3 2 2 3 12" xfId="24856"/>
    <cellStyle name="Comma 3 2 2 3 12 2" xfId="34360"/>
    <cellStyle name="Comma 3 2 2 3 13" xfId="27232"/>
    <cellStyle name="Comma 3 2 2 3 2" xfId="8593"/>
    <cellStyle name="Comma 3 2 2 3 2 10" xfId="24922"/>
    <cellStyle name="Comma 3 2 2 3 2 10 2" xfId="34426"/>
    <cellStyle name="Comma 3 2 2 3 2 11" xfId="27298"/>
    <cellStyle name="Comma 3 2 2 3 2 2" xfId="17623"/>
    <cellStyle name="Comma 3 2 2 3 2 2 10" xfId="27496"/>
    <cellStyle name="Comma 3 2 2 3 2 2 2" xfId="18387"/>
    <cellStyle name="Comma 3 2 2 3 2 2 2 2" xfId="20763"/>
    <cellStyle name="Comma 3 2 2 3 2 2 2 2 2" xfId="30268"/>
    <cellStyle name="Comma 3 2 2 3 2 2 2 3" xfId="23139"/>
    <cellStyle name="Comma 3 2 2 3 2 2 2 3 2" xfId="32644"/>
    <cellStyle name="Comma 3 2 2 3 2 2 2 4" xfId="25516"/>
    <cellStyle name="Comma 3 2 2 3 2 2 2 4 2" xfId="35020"/>
    <cellStyle name="Comma 3 2 2 3 2 2 2 5" xfId="27892"/>
    <cellStyle name="Comma 3 2 2 3 2 2 3" xfId="18783"/>
    <cellStyle name="Comma 3 2 2 3 2 2 3 2" xfId="21159"/>
    <cellStyle name="Comma 3 2 2 3 2 2 3 2 2" xfId="30664"/>
    <cellStyle name="Comma 3 2 2 3 2 2 3 3" xfId="23535"/>
    <cellStyle name="Comma 3 2 2 3 2 2 3 3 2" xfId="33040"/>
    <cellStyle name="Comma 3 2 2 3 2 2 3 4" xfId="25912"/>
    <cellStyle name="Comma 3 2 2 3 2 2 3 4 2" xfId="35416"/>
    <cellStyle name="Comma 3 2 2 3 2 2 3 5" xfId="28288"/>
    <cellStyle name="Comma 3 2 2 3 2 2 4" xfId="19179"/>
    <cellStyle name="Comma 3 2 2 3 2 2 4 2" xfId="21555"/>
    <cellStyle name="Comma 3 2 2 3 2 2 4 2 2" xfId="31060"/>
    <cellStyle name="Comma 3 2 2 3 2 2 4 3" xfId="23931"/>
    <cellStyle name="Comma 3 2 2 3 2 2 4 3 2" xfId="33436"/>
    <cellStyle name="Comma 3 2 2 3 2 2 4 4" xfId="26308"/>
    <cellStyle name="Comma 3 2 2 3 2 2 4 4 2" xfId="35812"/>
    <cellStyle name="Comma 3 2 2 3 2 2 4 5" xfId="28684"/>
    <cellStyle name="Comma 3 2 2 3 2 2 5" xfId="19575"/>
    <cellStyle name="Comma 3 2 2 3 2 2 5 2" xfId="21951"/>
    <cellStyle name="Comma 3 2 2 3 2 2 5 2 2" xfId="31456"/>
    <cellStyle name="Comma 3 2 2 3 2 2 5 3" xfId="24327"/>
    <cellStyle name="Comma 3 2 2 3 2 2 5 3 2" xfId="33832"/>
    <cellStyle name="Comma 3 2 2 3 2 2 5 4" xfId="26704"/>
    <cellStyle name="Comma 3 2 2 3 2 2 5 4 2" xfId="36208"/>
    <cellStyle name="Comma 3 2 2 3 2 2 5 5" xfId="29080"/>
    <cellStyle name="Comma 3 2 2 3 2 2 6" xfId="19971"/>
    <cellStyle name="Comma 3 2 2 3 2 2 6 2" xfId="22347"/>
    <cellStyle name="Comma 3 2 2 3 2 2 6 2 2" xfId="31852"/>
    <cellStyle name="Comma 3 2 2 3 2 2 6 3" xfId="24723"/>
    <cellStyle name="Comma 3 2 2 3 2 2 6 3 2" xfId="34228"/>
    <cellStyle name="Comma 3 2 2 3 2 2 6 4" xfId="27100"/>
    <cellStyle name="Comma 3 2 2 3 2 2 6 4 2" xfId="36604"/>
    <cellStyle name="Comma 3 2 2 3 2 2 6 5" xfId="29476"/>
    <cellStyle name="Comma 3 2 2 3 2 2 7" xfId="20367"/>
    <cellStyle name="Comma 3 2 2 3 2 2 7 2" xfId="29872"/>
    <cellStyle name="Comma 3 2 2 3 2 2 8" xfId="22743"/>
    <cellStyle name="Comma 3 2 2 3 2 2 8 2" xfId="32248"/>
    <cellStyle name="Comma 3 2 2 3 2 2 9" xfId="25120"/>
    <cellStyle name="Comma 3 2 2 3 2 2 9 2" xfId="34624"/>
    <cellStyle name="Comma 3 2 2 3 2 3" xfId="18189"/>
    <cellStyle name="Comma 3 2 2 3 2 3 2" xfId="20565"/>
    <cellStyle name="Comma 3 2 2 3 2 3 2 2" xfId="30070"/>
    <cellStyle name="Comma 3 2 2 3 2 3 3" xfId="22941"/>
    <cellStyle name="Comma 3 2 2 3 2 3 3 2" xfId="32446"/>
    <cellStyle name="Comma 3 2 2 3 2 3 4" xfId="25318"/>
    <cellStyle name="Comma 3 2 2 3 2 3 4 2" xfId="34822"/>
    <cellStyle name="Comma 3 2 2 3 2 3 5" xfId="27694"/>
    <cellStyle name="Comma 3 2 2 3 2 4" xfId="18585"/>
    <cellStyle name="Comma 3 2 2 3 2 4 2" xfId="20961"/>
    <cellStyle name="Comma 3 2 2 3 2 4 2 2" xfId="30466"/>
    <cellStyle name="Comma 3 2 2 3 2 4 3" xfId="23337"/>
    <cellStyle name="Comma 3 2 2 3 2 4 3 2" xfId="32842"/>
    <cellStyle name="Comma 3 2 2 3 2 4 4" xfId="25714"/>
    <cellStyle name="Comma 3 2 2 3 2 4 4 2" xfId="35218"/>
    <cellStyle name="Comma 3 2 2 3 2 4 5" xfId="28090"/>
    <cellStyle name="Comma 3 2 2 3 2 5" xfId="18981"/>
    <cellStyle name="Comma 3 2 2 3 2 5 2" xfId="21357"/>
    <cellStyle name="Comma 3 2 2 3 2 5 2 2" xfId="30862"/>
    <cellStyle name="Comma 3 2 2 3 2 5 3" xfId="23733"/>
    <cellStyle name="Comma 3 2 2 3 2 5 3 2" xfId="33238"/>
    <cellStyle name="Comma 3 2 2 3 2 5 4" xfId="26110"/>
    <cellStyle name="Comma 3 2 2 3 2 5 4 2" xfId="35614"/>
    <cellStyle name="Comma 3 2 2 3 2 5 5" xfId="28486"/>
    <cellStyle name="Comma 3 2 2 3 2 6" xfId="19377"/>
    <cellStyle name="Comma 3 2 2 3 2 6 2" xfId="21753"/>
    <cellStyle name="Comma 3 2 2 3 2 6 2 2" xfId="31258"/>
    <cellStyle name="Comma 3 2 2 3 2 6 3" xfId="24129"/>
    <cellStyle name="Comma 3 2 2 3 2 6 3 2" xfId="33634"/>
    <cellStyle name="Comma 3 2 2 3 2 6 4" xfId="26506"/>
    <cellStyle name="Comma 3 2 2 3 2 6 4 2" xfId="36010"/>
    <cellStyle name="Comma 3 2 2 3 2 6 5" xfId="28882"/>
    <cellStyle name="Comma 3 2 2 3 2 7" xfId="19773"/>
    <cellStyle name="Comma 3 2 2 3 2 7 2" xfId="22149"/>
    <cellStyle name="Comma 3 2 2 3 2 7 2 2" xfId="31654"/>
    <cellStyle name="Comma 3 2 2 3 2 7 3" xfId="24525"/>
    <cellStyle name="Comma 3 2 2 3 2 7 3 2" xfId="34030"/>
    <cellStyle name="Comma 3 2 2 3 2 7 4" xfId="26902"/>
    <cellStyle name="Comma 3 2 2 3 2 7 4 2" xfId="36406"/>
    <cellStyle name="Comma 3 2 2 3 2 7 5" xfId="29278"/>
    <cellStyle name="Comma 3 2 2 3 2 8" xfId="20169"/>
    <cellStyle name="Comma 3 2 2 3 2 8 2" xfId="29674"/>
    <cellStyle name="Comma 3 2 2 3 2 9" xfId="22545"/>
    <cellStyle name="Comma 3 2 2 3 2 9 2" xfId="32050"/>
    <cellStyle name="Comma 3 2 2 3 3" xfId="9027"/>
    <cellStyle name="Comma 3 2 2 3 3 10" xfId="24988"/>
    <cellStyle name="Comma 3 2 2 3 3 10 2" xfId="34492"/>
    <cellStyle name="Comma 3 2 2 3 3 11" xfId="27364"/>
    <cellStyle name="Comma 3 2 2 3 3 2" xfId="18057"/>
    <cellStyle name="Comma 3 2 2 3 3 2 10" xfId="27562"/>
    <cellStyle name="Comma 3 2 2 3 3 2 2" xfId="18453"/>
    <cellStyle name="Comma 3 2 2 3 3 2 2 2" xfId="20829"/>
    <cellStyle name="Comma 3 2 2 3 3 2 2 2 2" xfId="30334"/>
    <cellStyle name="Comma 3 2 2 3 3 2 2 3" xfId="23205"/>
    <cellStyle name="Comma 3 2 2 3 3 2 2 3 2" xfId="32710"/>
    <cellStyle name="Comma 3 2 2 3 3 2 2 4" xfId="25582"/>
    <cellStyle name="Comma 3 2 2 3 3 2 2 4 2" xfId="35086"/>
    <cellStyle name="Comma 3 2 2 3 3 2 2 5" xfId="27958"/>
    <cellStyle name="Comma 3 2 2 3 3 2 3" xfId="18849"/>
    <cellStyle name="Comma 3 2 2 3 3 2 3 2" xfId="21225"/>
    <cellStyle name="Comma 3 2 2 3 3 2 3 2 2" xfId="30730"/>
    <cellStyle name="Comma 3 2 2 3 3 2 3 3" xfId="23601"/>
    <cellStyle name="Comma 3 2 2 3 3 2 3 3 2" xfId="33106"/>
    <cellStyle name="Comma 3 2 2 3 3 2 3 4" xfId="25978"/>
    <cellStyle name="Comma 3 2 2 3 3 2 3 4 2" xfId="35482"/>
    <cellStyle name="Comma 3 2 2 3 3 2 3 5" xfId="28354"/>
    <cellStyle name="Comma 3 2 2 3 3 2 4" xfId="19245"/>
    <cellStyle name="Comma 3 2 2 3 3 2 4 2" xfId="21621"/>
    <cellStyle name="Comma 3 2 2 3 3 2 4 2 2" xfId="31126"/>
    <cellStyle name="Comma 3 2 2 3 3 2 4 3" xfId="23997"/>
    <cellStyle name="Comma 3 2 2 3 3 2 4 3 2" xfId="33502"/>
    <cellStyle name="Comma 3 2 2 3 3 2 4 4" xfId="26374"/>
    <cellStyle name="Comma 3 2 2 3 3 2 4 4 2" xfId="35878"/>
    <cellStyle name="Comma 3 2 2 3 3 2 4 5" xfId="28750"/>
    <cellStyle name="Comma 3 2 2 3 3 2 5" xfId="19641"/>
    <cellStyle name="Comma 3 2 2 3 3 2 5 2" xfId="22017"/>
    <cellStyle name="Comma 3 2 2 3 3 2 5 2 2" xfId="31522"/>
    <cellStyle name="Comma 3 2 2 3 3 2 5 3" xfId="24393"/>
    <cellStyle name="Comma 3 2 2 3 3 2 5 3 2" xfId="33898"/>
    <cellStyle name="Comma 3 2 2 3 3 2 5 4" xfId="26770"/>
    <cellStyle name="Comma 3 2 2 3 3 2 5 4 2" xfId="36274"/>
    <cellStyle name="Comma 3 2 2 3 3 2 5 5" xfId="29146"/>
    <cellStyle name="Comma 3 2 2 3 3 2 6" xfId="20037"/>
    <cellStyle name="Comma 3 2 2 3 3 2 6 2" xfId="22413"/>
    <cellStyle name="Comma 3 2 2 3 3 2 6 2 2" xfId="31918"/>
    <cellStyle name="Comma 3 2 2 3 3 2 6 3" xfId="24789"/>
    <cellStyle name="Comma 3 2 2 3 3 2 6 3 2" xfId="34294"/>
    <cellStyle name="Comma 3 2 2 3 3 2 6 4" xfId="27166"/>
    <cellStyle name="Comma 3 2 2 3 3 2 6 4 2" xfId="36670"/>
    <cellStyle name="Comma 3 2 2 3 3 2 6 5" xfId="29542"/>
    <cellStyle name="Comma 3 2 2 3 3 2 7" xfId="20433"/>
    <cellStyle name="Comma 3 2 2 3 3 2 7 2" xfId="29938"/>
    <cellStyle name="Comma 3 2 2 3 3 2 8" xfId="22809"/>
    <cellStyle name="Comma 3 2 2 3 3 2 8 2" xfId="32314"/>
    <cellStyle name="Comma 3 2 2 3 3 2 9" xfId="25186"/>
    <cellStyle name="Comma 3 2 2 3 3 2 9 2" xfId="34690"/>
    <cellStyle name="Comma 3 2 2 3 3 3" xfId="18255"/>
    <cellStyle name="Comma 3 2 2 3 3 3 2" xfId="20631"/>
    <cellStyle name="Comma 3 2 2 3 3 3 2 2" xfId="30136"/>
    <cellStyle name="Comma 3 2 2 3 3 3 3" xfId="23007"/>
    <cellStyle name="Comma 3 2 2 3 3 3 3 2" xfId="32512"/>
    <cellStyle name="Comma 3 2 2 3 3 3 4" xfId="25384"/>
    <cellStyle name="Comma 3 2 2 3 3 3 4 2" xfId="34888"/>
    <cellStyle name="Comma 3 2 2 3 3 3 5" xfId="27760"/>
    <cellStyle name="Comma 3 2 2 3 3 4" xfId="18651"/>
    <cellStyle name="Comma 3 2 2 3 3 4 2" xfId="21027"/>
    <cellStyle name="Comma 3 2 2 3 3 4 2 2" xfId="30532"/>
    <cellStyle name="Comma 3 2 2 3 3 4 3" xfId="23403"/>
    <cellStyle name="Comma 3 2 2 3 3 4 3 2" xfId="32908"/>
    <cellStyle name="Comma 3 2 2 3 3 4 4" xfId="25780"/>
    <cellStyle name="Comma 3 2 2 3 3 4 4 2" xfId="35284"/>
    <cellStyle name="Comma 3 2 2 3 3 4 5" xfId="28156"/>
    <cellStyle name="Comma 3 2 2 3 3 5" xfId="19047"/>
    <cellStyle name="Comma 3 2 2 3 3 5 2" xfId="21423"/>
    <cellStyle name="Comma 3 2 2 3 3 5 2 2" xfId="30928"/>
    <cellStyle name="Comma 3 2 2 3 3 5 3" xfId="23799"/>
    <cellStyle name="Comma 3 2 2 3 3 5 3 2" xfId="33304"/>
    <cellStyle name="Comma 3 2 2 3 3 5 4" xfId="26176"/>
    <cellStyle name="Comma 3 2 2 3 3 5 4 2" xfId="35680"/>
    <cellStyle name="Comma 3 2 2 3 3 5 5" xfId="28552"/>
    <cellStyle name="Comma 3 2 2 3 3 6" xfId="19443"/>
    <cellStyle name="Comma 3 2 2 3 3 6 2" xfId="21819"/>
    <cellStyle name="Comma 3 2 2 3 3 6 2 2" xfId="31324"/>
    <cellStyle name="Comma 3 2 2 3 3 6 3" xfId="24195"/>
    <cellStyle name="Comma 3 2 2 3 3 6 3 2" xfId="33700"/>
    <cellStyle name="Comma 3 2 2 3 3 6 4" xfId="26572"/>
    <cellStyle name="Comma 3 2 2 3 3 6 4 2" xfId="36076"/>
    <cellStyle name="Comma 3 2 2 3 3 6 5" xfId="28948"/>
    <cellStyle name="Comma 3 2 2 3 3 7" xfId="19839"/>
    <cellStyle name="Comma 3 2 2 3 3 7 2" xfId="22215"/>
    <cellStyle name="Comma 3 2 2 3 3 7 2 2" xfId="31720"/>
    <cellStyle name="Comma 3 2 2 3 3 7 3" xfId="24591"/>
    <cellStyle name="Comma 3 2 2 3 3 7 3 2" xfId="34096"/>
    <cellStyle name="Comma 3 2 2 3 3 7 4" xfId="26968"/>
    <cellStyle name="Comma 3 2 2 3 3 7 4 2" xfId="36472"/>
    <cellStyle name="Comma 3 2 2 3 3 7 5" xfId="29344"/>
    <cellStyle name="Comma 3 2 2 3 3 8" xfId="20235"/>
    <cellStyle name="Comma 3 2 2 3 3 8 2" xfId="29740"/>
    <cellStyle name="Comma 3 2 2 3 3 9" xfId="22611"/>
    <cellStyle name="Comma 3 2 2 3 3 9 2" xfId="32116"/>
    <cellStyle name="Comma 3 2 2 3 4" xfId="13141"/>
    <cellStyle name="Comma 3 2 2 3 4 10" xfId="27430"/>
    <cellStyle name="Comma 3 2 2 3 4 2" xfId="18321"/>
    <cellStyle name="Comma 3 2 2 3 4 2 2" xfId="20697"/>
    <cellStyle name="Comma 3 2 2 3 4 2 2 2" xfId="30202"/>
    <cellStyle name="Comma 3 2 2 3 4 2 3" xfId="23073"/>
    <cellStyle name="Comma 3 2 2 3 4 2 3 2" xfId="32578"/>
    <cellStyle name="Comma 3 2 2 3 4 2 4" xfId="25450"/>
    <cellStyle name="Comma 3 2 2 3 4 2 4 2" xfId="34954"/>
    <cellStyle name="Comma 3 2 2 3 4 2 5" xfId="27826"/>
    <cellStyle name="Comma 3 2 2 3 4 3" xfId="18717"/>
    <cellStyle name="Comma 3 2 2 3 4 3 2" xfId="21093"/>
    <cellStyle name="Comma 3 2 2 3 4 3 2 2" xfId="30598"/>
    <cellStyle name="Comma 3 2 2 3 4 3 3" xfId="23469"/>
    <cellStyle name="Comma 3 2 2 3 4 3 3 2" xfId="32974"/>
    <cellStyle name="Comma 3 2 2 3 4 3 4" xfId="25846"/>
    <cellStyle name="Comma 3 2 2 3 4 3 4 2" xfId="35350"/>
    <cellStyle name="Comma 3 2 2 3 4 3 5" xfId="28222"/>
    <cellStyle name="Comma 3 2 2 3 4 4" xfId="19113"/>
    <cellStyle name="Comma 3 2 2 3 4 4 2" xfId="21489"/>
    <cellStyle name="Comma 3 2 2 3 4 4 2 2" xfId="30994"/>
    <cellStyle name="Comma 3 2 2 3 4 4 3" xfId="23865"/>
    <cellStyle name="Comma 3 2 2 3 4 4 3 2" xfId="33370"/>
    <cellStyle name="Comma 3 2 2 3 4 4 4" xfId="26242"/>
    <cellStyle name="Comma 3 2 2 3 4 4 4 2" xfId="35746"/>
    <cellStyle name="Comma 3 2 2 3 4 4 5" xfId="28618"/>
    <cellStyle name="Comma 3 2 2 3 4 5" xfId="19509"/>
    <cellStyle name="Comma 3 2 2 3 4 5 2" xfId="21885"/>
    <cellStyle name="Comma 3 2 2 3 4 5 2 2" xfId="31390"/>
    <cellStyle name="Comma 3 2 2 3 4 5 3" xfId="24261"/>
    <cellStyle name="Comma 3 2 2 3 4 5 3 2" xfId="33766"/>
    <cellStyle name="Comma 3 2 2 3 4 5 4" xfId="26638"/>
    <cellStyle name="Comma 3 2 2 3 4 5 4 2" xfId="36142"/>
    <cellStyle name="Comma 3 2 2 3 4 5 5" xfId="29014"/>
    <cellStyle name="Comma 3 2 2 3 4 6" xfId="19905"/>
    <cellStyle name="Comma 3 2 2 3 4 6 2" xfId="22281"/>
    <cellStyle name="Comma 3 2 2 3 4 6 2 2" xfId="31786"/>
    <cellStyle name="Comma 3 2 2 3 4 6 3" xfId="24657"/>
    <cellStyle name="Comma 3 2 2 3 4 6 3 2" xfId="34162"/>
    <cellStyle name="Comma 3 2 2 3 4 6 4" xfId="27034"/>
    <cellStyle name="Comma 3 2 2 3 4 6 4 2" xfId="36538"/>
    <cellStyle name="Comma 3 2 2 3 4 6 5" xfId="29410"/>
    <cellStyle name="Comma 3 2 2 3 4 7" xfId="20301"/>
    <cellStyle name="Comma 3 2 2 3 4 7 2" xfId="29806"/>
    <cellStyle name="Comma 3 2 2 3 4 8" xfId="22677"/>
    <cellStyle name="Comma 3 2 2 3 4 8 2" xfId="32182"/>
    <cellStyle name="Comma 3 2 2 3 4 9" xfId="25054"/>
    <cellStyle name="Comma 3 2 2 3 4 9 2" xfId="34558"/>
    <cellStyle name="Comma 3 2 2 3 5" xfId="18123"/>
    <cellStyle name="Comma 3 2 2 3 5 2" xfId="20499"/>
    <cellStyle name="Comma 3 2 2 3 5 2 2" xfId="30004"/>
    <cellStyle name="Comma 3 2 2 3 5 3" xfId="22875"/>
    <cellStyle name="Comma 3 2 2 3 5 3 2" xfId="32380"/>
    <cellStyle name="Comma 3 2 2 3 5 4" xfId="25252"/>
    <cellStyle name="Comma 3 2 2 3 5 4 2" xfId="34756"/>
    <cellStyle name="Comma 3 2 2 3 5 5" xfId="27628"/>
    <cellStyle name="Comma 3 2 2 3 6" xfId="18519"/>
    <cellStyle name="Comma 3 2 2 3 6 2" xfId="20895"/>
    <cellStyle name="Comma 3 2 2 3 6 2 2" xfId="30400"/>
    <cellStyle name="Comma 3 2 2 3 6 3" xfId="23271"/>
    <cellStyle name="Comma 3 2 2 3 6 3 2" xfId="32776"/>
    <cellStyle name="Comma 3 2 2 3 6 4" xfId="25648"/>
    <cellStyle name="Comma 3 2 2 3 6 4 2" xfId="35152"/>
    <cellStyle name="Comma 3 2 2 3 6 5" xfId="28024"/>
    <cellStyle name="Comma 3 2 2 3 7" xfId="18915"/>
    <cellStyle name="Comma 3 2 2 3 7 2" xfId="21291"/>
    <cellStyle name="Comma 3 2 2 3 7 2 2" xfId="30796"/>
    <cellStyle name="Comma 3 2 2 3 7 3" xfId="23667"/>
    <cellStyle name="Comma 3 2 2 3 7 3 2" xfId="33172"/>
    <cellStyle name="Comma 3 2 2 3 7 4" xfId="26044"/>
    <cellStyle name="Comma 3 2 2 3 7 4 2" xfId="35548"/>
    <cellStyle name="Comma 3 2 2 3 7 5" xfId="28420"/>
    <cellStyle name="Comma 3 2 2 3 8" xfId="19311"/>
    <cellStyle name="Comma 3 2 2 3 8 2" xfId="21687"/>
    <cellStyle name="Comma 3 2 2 3 8 2 2" xfId="31192"/>
    <cellStyle name="Comma 3 2 2 3 8 3" xfId="24063"/>
    <cellStyle name="Comma 3 2 2 3 8 3 2" xfId="33568"/>
    <cellStyle name="Comma 3 2 2 3 8 4" xfId="26440"/>
    <cellStyle name="Comma 3 2 2 3 8 4 2" xfId="35944"/>
    <cellStyle name="Comma 3 2 2 3 8 5" xfId="28816"/>
    <cellStyle name="Comma 3 2 2 3 9" xfId="19707"/>
    <cellStyle name="Comma 3 2 2 3 9 2" xfId="22083"/>
    <cellStyle name="Comma 3 2 2 3 9 2 2" xfId="31588"/>
    <cellStyle name="Comma 3 2 2 3 9 3" xfId="24459"/>
    <cellStyle name="Comma 3 2 2 3 9 3 2" xfId="33964"/>
    <cellStyle name="Comma 3 2 2 3 9 4" xfId="26836"/>
    <cellStyle name="Comma 3 2 2 3 9 4 2" xfId="36340"/>
    <cellStyle name="Comma 3 2 2 3 9 5" xfId="29212"/>
    <cellStyle name="Comma 3 2 2 4" xfId="5605"/>
    <cellStyle name="Comma 3 2 2 4 10" xfId="24878"/>
    <cellStyle name="Comma 3 2 2 4 10 2" xfId="34382"/>
    <cellStyle name="Comma 3 2 2 4 11" xfId="27254"/>
    <cellStyle name="Comma 3 2 2 4 2" xfId="14635"/>
    <cellStyle name="Comma 3 2 2 4 2 10" xfId="27452"/>
    <cellStyle name="Comma 3 2 2 4 2 2" xfId="18343"/>
    <cellStyle name="Comma 3 2 2 4 2 2 2" xfId="20719"/>
    <cellStyle name="Comma 3 2 2 4 2 2 2 2" xfId="30224"/>
    <cellStyle name="Comma 3 2 2 4 2 2 3" xfId="23095"/>
    <cellStyle name="Comma 3 2 2 4 2 2 3 2" xfId="32600"/>
    <cellStyle name="Comma 3 2 2 4 2 2 4" xfId="25472"/>
    <cellStyle name="Comma 3 2 2 4 2 2 4 2" xfId="34976"/>
    <cellStyle name="Comma 3 2 2 4 2 2 5" xfId="27848"/>
    <cellStyle name="Comma 3 2 2 4 2 3" xfId="18739"/>
    <cellStyle name="Comma 3 2 2 4 2 3 2" xfId="21115"/>
    <cellStyle name="Comma 3 2 2 4 2 3 2 2" xfId="30620"/>
    <cellStyle name="Comma 3 2 2 4 2 3 3" xfId="23491"/>
    <cellStyle name="Comma 3 2 2 4 2 3 3 2" xfId="32996"/>
    <cellStyle name="Comma 3 2 2 4 2 3 4" xfId="25868"/>
    <cellStyle name="Comma 3 2 2 4 2 3 4 2" xfId="35372"/>
    <cellStyle name="Comma 3 2 2 4 2 3 5" xfId="28244"/>
    <cellStyle name="Comma 3 2 2 4 2 4" xfId="19135"/>
    <cellStyle name="Comma 3 2 2 4 2 4 2" xfId="21511"/>
    <cellStyle name="Comma 3 2 2 4 2 4 2 2" xfId="31016"/>
    <cellStyle name="Comma 3 2 2 4 2 4 3" xfId="23887"/>
    <cellStyle name="Comma 3 2 2 4 2 4 3 2" xfId="33392"/>
    <cellStyle name="Comma 3 2 2 4 2 4 4" xfId="26264"/>
    <cellStyle name="Comma 3 2 2 4 2 4 4 2" xfId="35768"/>
    <cellStyle name="Comma 3 2 2 4 2 4 5" xfId="28640"/>
    <cellStyle name="Comma 3 2 2 4 2 5" xfId="19531"/>
    <cellStyle name="Comma 3 2 2 4 2 5 2" xfId="21907"/>
    <cellStyle name="Comma 3 2 2 4 2 5 2 2" xfId="31412"/>
    <cellStyle name="Comma 3 2 2 4 2 5 3" xfId="24283"/>
    <cellStyle name="Comma 3 2 2 4 2 5 3 2" xfId="33788"/>
    <cellStyle name="Comma 3 2 2 4 2 5 4" xfId="26660"/>
    <cellStyle name="Comma 3 2 2 4 2 5 4 2" xfId="36164"/>
    <cellStyle name="Comma 3 2 2 4 2 5 5" xfId="29036"/>
    <cellStyle name="Comma 3 2 2 4 2 6" xfId="19927"/>
    <cellStyle name="Comma 3 2 2 4 2 6 2" xfId="22303"/>
    <cellStyle name="Comma 3 2 2 4 2 6 2 2" xfId="31808"/>
    <cellStyle name="Comma 3 2 2 4 2 6 3" xfId="24679"/>
    <cellStyle name="Comma 3 2 2 4 2 6 3 2" xfId="34184"/>
    <cellStyle name="Comma 3 2 2 4 2 6 4" xfId="27056"/>
    <cellStyle name="Comma 3 2 2 4 2 6 4 2" xfId="36560"/>
    <cellStyle name="Comma 3 2 2 4 2 6 5" xfId="29432"/>
    <cellStyle name="Comma 3 2 2 4 2 7" xfId="20323"/>
    <cellStyle name="Comma 3 2 2 4 2 7 2" xfId="29828"/>
    <cellStyle name="Comma 3 2 2 4 2 8" xfId="22699"/>
    <cellStyle name="Comma 3 2 2 4 2 8 2" xfId="32204"/>
    <cellStyle name="Comma 3 2 2 4 2 9" xfId="25076"/>
    <cellStyle name="Comma 3 2 2 4 2 9 2" xfId="34580"/>
    <cellStyle name="Comma 3 2 2 4 3" xfId="18145"/>
    <cellStyle name="Comma 3 2 2 4 3 2" xfId="20521"/>
    <cellStyle name="Comma 3 2 2 4 3 2 2" xfId="30026"/>
    <cellStyle name="Comma 3 2 2 4 3 3" xfId="22897"/>
    <cellStyle name="Comma 3 2 2 4 3 3 2" xfId="32402"/>
    <cellStyle name="Comma 3 2 2 4 3 4" xfId="25274"/>
    <cellStyle name="Comma 3 2 2 4 3 4 2" xfId="34778"/>
    <cellStyle name="Comma 3 2 2 4 3 5" xfId="27650"/>
    <cellStyle name="Comma 3 2 2 4 4" xfId="18541"/>
    <cellStyle name="Comma 3 2 2 4 4 2" xfId="20917"/>
    <cellStyle name="Comma 3 2 2 4 4 2 2" xfId="30422"/>
    <cellStyle name="Comma 3 2 2 4 4 3" xfId="23293"/>
    <cellStyle name="Comma 3 2 2 4 4 3 2" xfId="32798"/>
    <cellStyle name="Comma 3 2 2 4 4 4" xfId="25670"/>
    <cellStyle name="Comma 3 2 2 4 4 4 2" xfId="35174"/>
    <cellStyle name="Comma 3 2 2 4 4 5" xfId="28046"/>
    <cellStyle name="Comma 3 2 2 4 5" xfId="18937"/>
    <cellStyle name="Comma 3 2 2 4 5 2" xfId="21313"/>
    <cellStyle name="Comma 3 2 2 4 5 2 2" xfId="30818"/>
    <cellStyle name="Comma 3 2 2 4 5 3" xfId="23689"/>
    <cellStyle name="Comma 3 2 2 4 5 3 2" xfId="33194"/>
    <cellStyle name="Comma 3 2 2 4 5 4" xfId="26066"/>
    <cellStyle name="Comma 3 2 2 4 5 4 2" xfId="35570"/>
    <cellStyle name="Comma 3 2 2 4 5 5" xfId="28442"/>
    <cellStyle name="Comma 3 2 2 4 6" xfId="19333"/>
    <cellStyle name="Comma 3 2 2 4 6 2" xfId="21709"/>
    <cellStyle name="Comma 3 2 2 4 6 2 2" xfId="31214"/>
    <cellStyle name="Comma 3 2 2 4 6 3" xfId="24085"/>
    <cellStyle name="Comma 3 2 2 4 6 3 2" xfId="33590"/>
    <cellStyle name="Comma 3 2 2 4 6 4" xfId="26462"/>
    <cellStyle name="Comma 3 2 2 4 6 4 2" xfId="35966"/>
    <cellStyle name="Comma 3 2 2 4 6 5" xfId="28838"/>
    <cellStyle name="Comma 3 2 2 4 7" xfId="19729"/>
    <cellStyle name="Comma 3 2 2 4 7 2" xfId="22105"/>
    <cellStyle name="Comma 3 2 2 4 7 2 2" xfId="31610"/>
    <cellStyle name="Comma 3 2 2 4 7 3" xfId="24481"/>
    <cellStyle name="Comma 3 2 2 4 7 3 2" xfId="33986"/>
    <cellStyle name="Comma 3 2 2 4 7 4" xfId="26858"/>
    <cellStyle name="Comma 3 2 2 4 7 4 2" xfId="36362"/>
    <cellStyle name="Comma 3 2 2 4 7 5" xfId="29234"/>
    <cellStyle name="Comma 3 2 2 4 8" xfId="20125"/>
    <cellStyle name="Comma 3 2 2 4 8 2" xfId="29630"/>
    <cellStyle name="Comma 3 2 2 4 9" xfId="22501"/>
    <cellStyle name="Comma 3 2 2 4 9 2" xfId="32006"/>
    <cellStyle name="Comma 3 2 2 5" xfId="8983"/>
    <cellStyle name="Comma 3 2 2 5 10" xfId="24944"/>
    <cellStyle name="Comma 3 2 2 5 10 2" xfId="34448"/>
    <cellStyle name="Comma 3 2 2 5 11" xfId="27320"/>
    <cellStyle name="Comma 3 2 2 5 2" xfId="18013"/>
    <cellStyle name="Comma 3 2 2 5 2 10" xfId="27518"/>
    <cellStyle name="Comma 3 2 2 5 2 2" xfId="18409"/>
    <cellStyle name="Comma 3 2 2 5 2 2 2" xfId="20785"/>
    <cellStyle name="Comma 3 2 2 5 2 2 2 2" xfId="30290"/>
    <cellStyle name="Comma 3 2 2 5 2 2 3" xfId="23161"/>
    <cellStyle name="Comma 3 2 2 5 2 2 3 2" xfId="32666"/>
    <cellStyle name="Comma 3 2 2 5 2 2 4" xfId="25538"/>
    <cellStyle name="Comma 3 2 2 5 2 2 4 2" xfId="35042"/>
    <cellStyle name="Comma 3 2 2 5 2 2 5" xfId="27914"/>
    <cellStyle name="Comma 3 2 2 5 2 3" xfId="18805"/>
    <cellStyle name="Comma 3 2 2 5 2 3 2" xfId="21181"/>
    <cellStyle name="Comma 3 2 2 5 2 3 2 2" xfId="30686"/>
    <cellStyle name="Comma 3 2 2 5 2 3 3" xfId="23557"/>
    <cellStyle name="Comma 3 2 2 5 2 3 3 2" xfId="33062"/>
    <cellStyle name="Comma 3 2 2 5 2 3 4" xfId="25934"/>
    <cellStyle name="Comma 3 2 2 5 2 3 4 2" xfId="35438"/>
    <cellStyle name="Comma 3 2 2 5 2 3 5" xfId="28310"/>
    <cellStyle name="Comma 3 2 2 5 2 4" xfId="19201"/>
    <cellStyle name="Comma 3 2 2 5 2 4 2" xfId="21577"/>
    <cellStyle name="Comma 3 2 2 5 2 4 2 2" xfId="31082"/>
    <cellStyle name="Comma 3 2 2 5 2 4 3" xfId="23953"/>
    <cellStyle name="Comma 3 2 2 5 2 4 3 2" xfId="33458"/>
    <cellStyle name="Comma 3 2 2 5 2 4 4" xfId="26330"/>
    <cellStyle name="Comma 3 2 2 5 2 4 4 2" xfId="35834"/>
    <cellStyle name="Comma 3 2 2 5 2 4 5" xfId="28706"/>
    <cellStyle name="Comma 3 2 2 5 2 5" xfId="19597"/>
    <cellStyle name="Comma 3 2 2 5 2 5 2" xfId="21973"/>
    <cellStyle name="Comma 3 2 2 5 2 5 2 2" xfId="31478"/>
    <cellStyle name="Comma 3 2 2 5 2 5 3" xfId="24349"/>
    <cellStyle name="Comma 3 2 2 5 2 5 3 2" xfId="33854"/>
    <cellStyle name="Comma 3 2 2 5 2 5 4" xfId="26726"/>
    <cellStyle name="Comma 3 2 2 5 2 5 4 2" xfId="36230"/>
    <cellStyle name="Comma 3 2 2 5 2 5 5" xfId="29102"/>
    <cellStyle name="Comma 3 2 2 5 2 6" xfId="19993"/>
    <cellStyle name="Comma 3 2 2 5 2 6 2" xfId="22369"/>
    <cellStyle name="Comma 3 2 2 5 2 6 2 2" xfId="31874"/>
    <cellStyle name="Comma 3 2 2 5 2 6 3" xfId="24745"/>
    <cellStyle name="Comma 3 2 2 5 2 6 3 2" xfId="34250"/>
    <cellStyle name="Comma 3 2 2 5 2 6 4" xfId="27122"/>
    <cellStyle name="Comma 3 2 2 5 2 6 4 2" xfId="36626"/>
    <cellStyle name="Comma 3 2 2 5 2 6 5" xfId="29498"/>
    <cellStyle name="Comma 3 2 2 5 2 7" xfId="20389"/>
    <cellStyle name="Comma 3 2 2 5 2 7 2" xfId="29894"/>
    <cellStyle name="Comma 3 2 2 5 2 8" xfId="22765"/>
    <cellStyle name="Comma 3 2 2 5 2 8 2" xfId="32270"/>
    <cellStyle name="Comma 3 2 2 5 2 9" xfId="25142"/>
    <cellStyle name="Comma 3 2 2 5 2 9 2" xfId="34646"/>
    <cellStyle name="Comma 3 2 2 5 3" xfId="18211"/>
    <cellStyle name="Comma 3 2 2 5 3 2" xfId="20587"/>
    <cellStyle name="Comma 3 2 2 5 3 2 2" xfId="30092"/>
    <cellStyle name="Comma 3 2 2 5 3 3" xfId="22963"/>
    <cellStyle name="Comma 3 2 2 5 3 3 2" xfId="32468"/>
    <cellStyle name="Comma 3 2 2 5 3 4" xfId="25340"/>
    <cellStyle name="Comma 3 2 2 5 3 4 2" xfId="34844"/>
    <cellStyle name="Comma 3 2 2 5 3 5" xfId="27716"/>
    <cellStyle name="Comma 3 2 2 5 4" xfId="18607"/>
    <cellStyle name="Comma 3 2 2 5 4 2" xfId="20983"/>
    <cellStyle name="Comma 3 2 2 5 4 2 2" xfId="30488"/>
    <cellStyle name="Comma 3 2 2 5 4 3" xfId="23359"/>
    <cellStyle name="Comma 3 2 2 5 4 3 2" xfId="32864"/>
    <cellStyle name="Comma 3 2 2 5 4 4" xfId="25736"/>
    <cellStyle name="Comma 3 2 2 5 4 4 2" xfId="35240"/>
    <cellStyle name="Comma 3 2 2 5 4 5" xfId="28112"/>
    <cellStyle name="Comma 3 2 2 5 5" xfId="19003"/>
    <cellStyle name="Comma 3 2 2 5 5 2" xfId="21379"/>
    <cellStyle name="Comma 3 2 2 5 5 2 2" xfId="30884"/>
    <cellStyle name="Comma 3 2 2 5 5 3" xfId="23755"/>
    <cellStyle name="Comma 3 2 2 5 5 3 2" xfId="33260"/>
    <cellStyle name="Comma 3 2 2 5 5 4" xfId="26132"/>
    <cellStyle name="Comma 3 2 2 5 5 4 2" xfId="35636"/>
    <cellStyle name="Comma 3 2 2 5 5 5" xfId="28508"/>
    <cellStyle name="Comma 3 2 2 5 6" xfId="19399"/>
    <cellStyle name="Comma 3 2 2 5 6 2" xfId="21775"/>
    <cellStyle name="Comma 3 2 2 5 6 2 2" xfId="31280"/>
    <cellStyle name="Comma 3 2 2 5 6 3" xfId="24151"/>
    <cellStyle name="Comma 3 2 2 5 6 3 2" xfId="33656"/>
    <cellStyle name="Comma 3 2 2 5 6 4" xfId="26528"/>
    <cellStyle name="Comma 3 2 2 5 6 4 2" xfId="36032"/>
    <cellStyle name="Comma 3 2 2 5 6 5" xfId="28904"/>
    <cellStyle name="Comma 3 2 2 5 7" xfId="19795"/>
    <cellStyle name="Comma 3 2 2 5 7 2" xfId="22171"/>
    <cellStyle name="Comma 3 2 2 5 7 2 2" xfId="31676"/>
    <cellStyle name="Comma 3 2 2 5 7 3" xfId="24547"/>
    <cellStyle name="Comma 3 2 2 5 7 3 2" xfId="34052"/>
    <cellStyle name="Comma 3 2 2 5 7 4" xfId="26924"/>
    <cellStyle name="Comma 3 2 2 5 7 4 2" xfId="36428"/>
    <cellStyle name="Comma 3 2 2 5 7 5" xfId="29300"/>
    <cellStyle name="Comma 3 2 2 5 8" xfId="20191"/>
    <cellStyle name="Comma 3 2 2 5 8 2" xfId="29696"/>
    <cellStyle name="Comma 3 2 2 5 9" xfId="22567"/>
    <cellStyle name="Comma 3 2 2 5 9 2" xfId="32072"/>
    <cellStyle name="Comma 3 2 2 6" xfId="10153"/>
    <cellStyle name="Comma 3 2 2 6 10" xfId="27386"/>
    <cellStyle name="Comma 3 2 2 6 2" xfId="18277"/>
    <cellStyle name="Comma 3 2 2 6 2 2" xfId="20653"/>
    <cellStyle name="Comma 3 2 2 6 2 2 2" xfId="30158"/>
    <cellStyle name="Comma 3 2 2 6 2 3" xfId="23029"/>
    <cellStyle name="Comma 3 2 2 6 2 3 2" xfId="32534"/>
    <cellStyle name="Comma 3 2 2 6 2 4" xfId="25406"/>
    <cellStyle name="Comma 3 2 2 6 2 4 2" xfId="34910"/>
    <cellStyle name="Comma 3 2 2 6 2 5" xfId="27782"/>
    <cellStyle name="Comma 3 2 2 6 3" xfId="18673"/>
    <cellStyle name="Comma 3 2 2 6 3 2" xfId="21049"/>
    <cellStyle name="Comma 3 2 2 6 3 2 2" xfId="30554"/>
    <cellStyle name="Comma 3 2 2 6 3 3" xfId="23425"/>
    <cellStyle name="Comma 3 2 2 6 3 3 2" xfId="32930"/>
    <cellStyle name="Comma 3 2 2 6 3 4" xfId="25802"/>
    <cellStyle name="Comma 3 2 2 6 3 4 2" xfId="35306"/>
    <cellStyle name="Comma 3 2 2 6 3 5" xfId="28178"/>
    <cellStyle name="Comma 3 2 2 6 4" xfId="19069"/>
    <cellStyle name="Comma 3 2 2 6 4 2" xfId="21445"/>
    <cellStyle name="Comma 3 2 2 6 4 2 2" xfId="30950"/>
    <cellStyle name="Comma 3 2 2 6 4 3" xfId="23821"/>
    <cellStyle name="Comma 3 2 2 6 4 3 2" xfId="33326"/>
    <cellStyle name="Comma 3 2 2 6 4 4" xfId="26198"/>
    <cellStyle name="Comma 3 2 2 6 4 4 2" xfId="35702"/>
    <cellStyle name="Comma 3 2 2 6 4 5" xfId="28574"/>
    <cellStyle name="Comma 3 2 2 6 5" xfId="19465"/>
    <cellStyle name="Comma 3 2 2 6 5 2" xfId="21841"/>
    <cellStyle name="Comma 3 2 2 6 5 2 2" xfId="31346"/>
    <cellStyle name="Comma 3 2 2 6 5 3" xfId="24217"/>
    <cellStyle name="Comma 3 2 2 6 5 3 2" xfId="33722"/>
    <cellStyle name="Comma 3 2 2 6 5 4" xfId="26594"/>
    <cellStyle name="Comma 3 2 2 6 5 4 2" xfId="36098"/>
    <cellStyle name="Comma 3 2 2 6 5 5" xfId="28970"/>
    <cellStyle name="Comma 3 2 2 6 6" xfId="19861"/>
    <cellStyle name="Comma 3 2 2 6 6 2" xfId="22237"/>
    <cellStyle name="Comma 3 2 2 6 6 2 2" xfId="31742"/>
    <cellStyle name="Comma 3 2 2 6 6 3" xfId="24613"/>
    <cellStyle name="Comma 3 2 2 6 6 3 2" xfId="34118"/>
    <cellStyle name="Comma 3 2 2 6 6 4" xfId="26990"/>
    <cellStyle name="Comma 3 2 2 6 6 4 2" xfId="36494"/>
    <cellStyle name="Comma 3 2 2 6 6 5" xfId="29366"/>
    <cellStyle name="Comma 3 2 2 6 7" xfId="20257"/>
    <cellStyle name="Comma 3 2 2 6 7 2" xfId="29762"/>
    <cellStyle name="Comma 3 2 2 6 8" xfId="22633"/>
    <cellStyle name="Comma 3 2 2 6 8 2" xfId="32138"/>
    <cellStyle name="Comma 3 2 2 6 9" xfId="25010"/>
    <cellStyle name="Comma 3 2 2 6 9 2" xfId="34514"/>
    <cellStyle name="Comma 3 2 2 7" xfId="18079"/>
    <cellStyle name="Comma 3 2 2 7 2" xfId="20455"/>
    <cellStyle name="Comma 3 2 2 7 2 2" xfId="29960"/>
    <cellStyle name="Comma 3 2 2 7 3" xfId="22831"/>
    <cellStyle name="Comma 3 2 2 7 3 2" xfId="32336"/>
    <cellStyle name="Comma 3 2 2 7 4" xfId="25208"/>
    <cellStyle name="Comma 3 2 2 7 4 2" xfId="34712"/>
    <cellStyle name="Comma 3 2 2 7 5" xfId="27584"/>
    <cellStyle name="Comma 3 2 2 8" xfId="18475"/>
    <cellStyle name="Comma 3 2 2 8 2" xfId="20851"/>
    <cellStyle name="Comma 3 2 2 8 2 2" xfId="30356"/>
    <cellStyle name="Comma 3 2 2 8 3" xfId="23227"/>
    <cellStyle name="Comma 3 2 2 8 3 2" xfId="32732"/>
    <cellStyle name="Comma 3 2 2 8 4" xfId="25604"/>
    <cellStyle name="Comma 3 2 2 8 4 2" xfId="35108"/>
    <cellStyle name="Comma 3 2 2 8 5" xfId="27980"/>
    <cellStyle name="Comma 3 2 2 9" xfId="18871"/>
    <cellStyle name="Comma 3 2 2 9 2" xfId="21247"/>
    <cellStyle name="Comma 3 2 2 9 2 2" xfId="30752"/>
    <cellStyle name="Comma 3 2 2 9 3" xfId="23623"/>
    <cellStyle name="Comma 3 2 2 9 3 2" xfId="33128"/>
    <cellStyle name="Comma 3 2 2 9 4" xfId="26000"/>
    <cellStyle name="Comma 3 2 2 9 4 2" xfId="35504"/>
    <cellStyle name="Comma 3 2 2 9 5" xfId="28376"/>
    <cellStyle name="Comma 3 2 3" xfId="1778"/>
    <cellStyle name="Comma 3 2 3 10" xfId="20070"/>
    <cellStyle name="Comma 3 2 3 10 2" xfId="29575"/>
    <cellStyle name="Comma 3 2 3 11" xfId="22446"/>
    <cellStyle name="Comma 3 2 3 11 2" xfId="31951"/>
    <cellStyle name="Comma 3 2 3 12" xfId="24823"/>
    <cellStyle name="Comma 3 2 3 12 2" xfId="34327"/>
    <cellStyle name="Comma 3 2 3 13" xfId="27199"/>
    <cellStyle name="Comma 3 2 3 2" xfId="6260"/>
    <cellStyle name="Comma 3 2 3 2 10" xfId="24889"/>
    <cellStyle name="Comma 3 2 3 2 10 2" xfId="34393"/>
    <cellStyle name="Comma 3 2 3 2 11" xfId="27265"/>
    <cellStyle name="Comma 3 2 3 2 2" xfId="15290"/>
    <cellStyle name="Comma 3 2 3 2 2 10" xfId="27463"/>
    <cellStyle name="Comma 3 2 3 2 2 2" xfId="18354"/>
    <cellStyle name="Comma 3 2 3 2 2 2 2" xfId="20730"/>
    <cellStyle name="Comma 3 2 3 2 2 2 2 2" xfId="30235"/>
    <cellStyle name="Comma 3 2 3 2 2 2 3" xfId="23106"/>
    <cellStyle name="Comma 3 2 3 2 2 2 3 2" xfId="32611"/>
    <cellStyle name="Comma 3 2 3 2 2 2 4" xfId="25483"/>
    <cellStyle name="Comma 3 2 3 2 2 2 4 2" xfId="34987"/>
    <cellStyle name="Comma 3 2 3 2 2 2 5" xfId="27859"/>
    <cellStyle name="Comma 3 2 3 2 2 3" xfId="18750"/>
    <cellStyle name="Comma 3 2 3 2 2 3 2" xfId="21126"/>
    <cellStyle name="Comma 3 2 3 2 2 3 2 2" xfId="30631"/>
    <cellStyle name="Comma 3 2 3 2 2 3 3" xfId="23502"/>
    <cellStyle name="Comma 3 2 3 2 2 3 3 2" xfId="33007"/>
    <cellStyle name="Comma 3 2 3 2 2 3 4" xfId="25879"/>
    <cellStyle name="Comma 3 2 3 2 2 3 4 2" xfId="35383"/>
    <cellStyle name="Comma 3 2 3 2 2 3 5" xfId="28255"/>
    <cellStyle name="Comma 3 2 3 2 2 4" xfId="19146"/>
    <cellStyle name="Comma 3 2 3 2 2 4 2" xfId="21522"/>
    <cellStyle name="Comma 3 2 3 2 2 4 2 2" xfId="31027"/>
    <cellStyle name="Comma 3 2 3 2 2 4 3" xfId="23898"/>
    <cellStyle name="Comma 3 2 3 2 2 4 3 2" xfId="33403"/>
    <cellStyle name="Comma 3 2 3 2 2 4 4" xfId="26275"/>
    <cellStyle name="Comma 3 2 3 2 2 4 4 2" xfId="35779"/>
    <cellStyle name="Comma 3 2 3 2 2 4 5" xfId="28651"/>
    <cellStyle name="Comma 3 2 3 2 2 5" xfId="19542"/>
    <cellStyle name="Comma 3 2 3 2 2 5 2" xfId="21918"/>
    <cellStyle name="Comma 3 2 3 2 2 5 2 2" xfId="31423"/>
    <cellStyle name="Comma 3 2 3 2 2 5 3" xfId="24294"/>
    <cellStyle name="Comma 3 2 3 2 2 5 3 2" xfId="33799"/>
    <cellStyle name="Comma 3 2 3 2 2 5 4" xfId="26671"/>
    <cellStyle name="Comma 3 2 3 2 2 5 4 2" xfId="36175"/>
    <cellStyle name="Comma 3 2 3 2 2 5 5" xfId="29047"/>
    <cellStyle name="Comma 3 2 3 2 2 6" xfId="19938"/>
    <cellStyle name="Comma 3 2 3 2 2 6 2" xfId="22314"/>
    <cellStyle name="Comma 3 2 3 2 2 6 2 2" xfId="31819"/>
    <cellStyle name="Comma 3 2 3 2 2 6 3" xfId="24690"/>
    <cellStyle name="Comma 3 2 3 2 2 6 3 2" xfId="34195"/>
    <cellStyle name="Comma 3 2 3 2 2 6 4" xfId="27067"/>
    <cellStyle name="Comma 3 2 3 2 2 6 4 2" xfId="36571"/>
    <cellStyle name="Comma 3 2 3 2 2 6 5" xfId="29443"/>
    <cellStyle name="Comma 3 2 3 2 2 7" xfId="20334"/>
    <cellStyle name="Comma 3 2 3 2 2 7 2" xfId="29839"/>
    <cellStyle name="Comma 3 2 3 2 2 8" xfId="22710"/>
    <cellStyle name="Comma 3 2 3 2 2 8 2" xfId="32215"/>
    <cellStyle name="Comma 3 2 3 2 2 9" xfId="25087"/>
    <cellStyle name="Comma 3 2 3 2 2 9 2" xfId="34591"/>
    <cellStyle name="Comma 3 2 3 2 3" xfId="18156"/>
    <cellStyle name="Comma 3 2 3 2 3 2" xfId="20532"/>
    <cellStyle name="Comma 3 2 3 2 3 2 2" xfId="30037"/>
    <cellStyle name="Comma 3 2 3 2 3 3" xfId="22908"/>
    <cellStyle name="Comma 3 2 3 2 3 3 2" xfId="32413"/>
    <cellStyle name="Comma 3 2 3 2 3 4" xfId="25285"/>
    <cellStyle name="Comma 3 2 3 2 3 4 2" xfId="34789"/>
    <cellStyle name="Comma 3 2 3 2 3 5" xfId="27661"/>
    <cellStyle name="Comma 3 2 3 2 4" xfId="18552"/>
    <cellStyle name="Comma 3 2 3 2 4 2" xfId="20928"/>
    <cellStyle name="Comma 3 2 3 2 4 2 2" xfId="30433"/>
    <cellStyle name="Comma 3 2 3 2 4 3" xfId="23304"/>
    <cellStyle name="Comma 3 2 3 2 4 3 2" xfId="32809"/>
    <cellStyle name="Comma 3 2 3 2 4 4" xfId="25681"/>
    <cellStyle name="Comma 3 2 3 2 4 4 2" xfId="35185"/>
    <cellStyle name="Comma 3 2 3 2 4 5" xfId="28057"/>
    <cellStyle name="Comma 3 2 3 2 5" xfId="18948"/>
    <cellStyle name="Comma 3 2 3 2 5 2" xfId="21324"/>
    <cellStyle name="Comma 3 2 3 2 5 2 2" xfId="30829"/>
    <cellStyle name="Comma 3 2 3 2 5 3" xfId="23700"/>
    <cellStyle name="Comma 3 2 3 2 5 3 2" xfId="33205"/>
    <cellStyle name="Comma 3 2 3 2 5 4" xfId="26077"/>
    <cellStyle name="Comma 3 2 3 2 5 4 2" xfId="35581"/>
    <cellStyle name="Comma 3 2 3 2 5 5" xfId="28453"/>
    <cellStyle name="Comma 3 2 3 2 6" xfId="19344"/>
    <cellStyle name="Comma 3 2 3 2 6 2" xfId="21720"/>
    <cellStyle name="Comma 3 2 3 2 6 2 2" xfId="31225"/>
    <cellStyle name="Comma 3 2 3 2 6 3" xfId="24096"/>
    <cellStyle name="Comma 3 2 3 2 6 3 2" xfId="33601"/>
    <cellStyle name="Comma 3 2 3 2 6 4" xfId="26473"/>
    <cellStyle name="Comma 3 2 3 2 6 4 2" xfId="35977"/>
    <cellStyle name="Comma 3 2 3 2 6 5" xfId="28849"/>
    <cellStyle name="Comma 3 2 3 2 7" xfId="19740"/>
    <cellStyle name="Comma 3 2 3 2 7 2" xfId="22116"/>
    <cellStyle name="Comma 3 2 3 2 7 2 2" xfId="31621"/>
    <cellStyle name="Comma 3 2 3 2 7 3" xfId="24492"/>
    <cellStyle name="Comma 3 2 3 2 7 3 2" xfId="33997"/>
    <cellStyle name="Comma 3 2 3 2 7 4" xfId="26869"/>
    <cellStyle name="Comma 3 2 3 2 7 4 2" xfId="36373"/>
    <cellStyle name="Comma 3 2 3 2 7 5" xfId="29245"/>
    <cellStyle name="Comma 3 2 3 2 8" xfId="20136"/>
    <cellStyle name="Comma 3 2 3 2 8 2" xfId="29641"/>
    <cellStyle name="Comma 3 2 3 2 9" xfId="22512"/>
    <cellStyle name="Comma 3 2 3 2 9 2" xfId="32017"/>
    <cellStyle name="Comma 3 2 3 3" xfId="8994"/>
    <cellStyle name="Comma 3 2 3 3 10" xfId="24955"/>
    <cellStyle name="Comma 3 2 3 3 10 2" xfId="34459"/>
    <cellStyle name="Comma 3 2 3 3 11" xfId="27331"/>
    <cellStyle name="Comma 3 2 3 3 2" xfId="18024"/>
    <cellStyle name="Comma 3 2 3 3 2 10" xfId="27529"/>
    <cellStyle name="Comma 3 2 3 3 2 2" xfId="18420"/>
    <cellStyle name="Comma 3 2 3 3 2 2 2" xfId="20796"/>
    <cellStyle name="Comma 3 2 3 3 2 2 2 2" xfId="30301"/>
    <cellStyle name="Comma 3 2 3 3 2 2 3" xfId="23172"/>
    <cellStyle name="Comma 3 2 3 3 2 2 3 2" xfId="32677"/>
    <cellStyle name="Comma 3 2 3 3 2 2 4" xfId="25549"/>
    <cellStyle name="Comma 3 2 3 3 2 2 4 2" xfId="35053"/>
    <cellStyle name="Comma 3 2 3 3 2 2 5" xfId="27925"/>
    <cellStyle name="Comma 3 2 3 3 2 3" xfId="18816"/>
    <cellStyle name="Comma 3 2 3 3 2 3 2" xfId="21192"/>
    <cellStyle name="Comma 3 2 3 3 2 3 2 2" xfId="30697"/>
    <cellStyle name="Comma 3 2 3 3 2 3 3" xfId="23568"/>
    <cellStyle name="Comma 3 2 3 3 2 3 3 2" xfId="33073"/>
    <cellStyle name="Comma 3 2 3 3 2 3 4" xfId="25945"/>
    <cellStyle name="Comma 3 2 3 3 2 3 4 2" xfId="35449"/>
    <cellStyle name="Comma 3 2 3 3 2 3 5" xfId="28321"/>
    <cellStyle name="Comma 3 2 3 3 2 4" xfId="19212"/>
    <cellStyle name="Comma 3 2 3 3 2 4 2" xfId="21588"/>
    <cellStyle name="Comma 3 2 3 3 2 4 2 2" xfId="31093"/>
    <cellStyle name="Comma 3 2 3 3 2 4 3" xfId="23964"/>
    <cellStyle name="Comma 3 2 3 3 2 4 3 2" xfId="33469"/>
    <cellStyle name="Comma 3 2 3 3 2 4 4" xfId="26341"/>
    <cellStyle name="Comma 3 2 3 3 2 4 4 2" xfId="35845"/>
    <cellStyle name="Comma 3 2 3 3 2 4 5" xfId="28717"/>
    <cellStyle name="Comma 3 2 3 3 2 5" xfId="19608"/>
    <cellStyle name="Comma 3 2 3 3 2 5 2" xfId="21984"/>
    <cellStyle name="Comma 3 2 3 3 2 5 2 2" xfId="31489"/>
    <cellStyle name="Comma 3 2 3 3 2 5 3" xfId="24360"/>
    <cellStyle name="Comma 3 2 3 3 2 5 3 2" xfId="33865"/>
    <cellStyle name="Comma 3 2 3 3 2 5 4" xfId="26737"/>
    <cellStyle name="Comma 3 2 3 3 2 5 4 2" xfId="36241"/>
    <cellStyle name="Comma 3 2 3 3 2 5 5" xfId="29113"/>
    <cellStyle name="Comma 3 2 3 3 2 6" xfId="20004"/>
    <cellStyle name="Comma 3 2 3 3 2 6 2" xfId="22380"/>
    <cellStyle name="Comma 3 2 3 3 2 6 2 2" xfId="31885"/>
    <cellStyle name="Comma 3 2 3 3 2 6 3" xfId="24756"/>
    <cellStyle name="Comma 3 2 3 3 2 6 3 2" xfId="34261"/>
    <cellStyle name="Comma 3 2 3 3 2 6 4" xfId="27133"/>
    <cellStyle name="Comma 3 2 3 3 2 6 4 2" xfId="36637"/>
    <cellStyle name="Comma 3 2 3 3 2 6 5" xfId="29509"/>
    <cellStyle name="Comma 3 2 3 3 2 7" xfId="20400"/>
    <cellStyle name="Comma 3 2 3 3 2 7 2" xfId="29905"/>
    <cellStyle name="Comma 3 2 3 3 2 8" xfId="22776"/>
    <cellStyle name="Comma 3 2 3 3 2 8 2" xfId="32281"/>
    <cellStyle name="Comma 3 2 3 3 2 9" xfId="25153"/>
    <cellStyle name="Comma 3 2 3 3 2 9 2" xfId="34657"/>
    <cellStyle name="Comma 3 2 3 3 3" xfId="18222"/>
    <cellStyle name="Comma 3 2 3 3 3 2" xfId="20598"/>
    <cellStyle name="Comma 3 2 3 3 3 2 2" xfId="30103"/>
    <cellStyle name="Comma 3 2 3 3 3 3" xfId="22974"/>
    <cellStyle name="Comma 3 2 3 3 3 3 2" xfId="32479"/>
    <cellStyle name="Comma 3 2 3 3 3 4" xfId="25351"/>
    <cellStyle name="Comma 3 2 3 3 3 4 2" xfId="34855"/>
    <cellStyle name="Comma 3 2 3 3 3 5" xfId="27727"/>
    <cellStyle name="Comma 3 2 3 3 4" xfId="18618"/>
    <cellStyle name="Comma 3 2 3 3 4 2" xfId="20994"/>
    <cellStyle name="Comma 3 2 3 3 4 2 2" xfId="30499"/>
    <cellStyle name="Comma 3 2 3 3 4 3" xfId="23370"/>
    <cellStyle name="Comma 3 2 3 3 4 3 2" xfId="32875"/>
    <cellStyle name="Comma 3 2 3 3 4 4" xfId="25747"/>
    <cellStyle name="Comma 3 2 3 3 4 4 2" xfId="35251"/>
    <cellStyle name="Comma 3 2 3 3 4 5" xfId="28123"/>
    <cellStyle name="Comma 3 2 3 3 5" xfId="19014"/>
    <cellStyle name="Comma 3 2 3 3 5 2" xfId="21390"/>
    <cellStyle name="Comma 3 2 3 3 5 2 2" xfId="30895"/>
    <cellStyle name="Comma 3 2 3 3 5 3" xfId="23766"/>
    <cellStyle name="Comma 3 2 3 3 5 3 2" xfId="33271"/>
    <cellStyle name="Comma 3 2 3 3 5 4" xfId="26143"/>
    <cellStyle name="Comma 3 2 3 3 5 4 2" xfId="35647"/>
    <cellStyle name="Comma 3 2 3 3 5 5" xfId="28519"/>
    <cellStyle name="Comma 3 2 3 3 6" xfId="19410"/>
    <cellStyle name="Comma 3 2 3 3 6 2" xfId="21786"/>
    <cellStyle name="Comma 3 2 3 3 6 2 2" xfId="31291"/>
    <cellStyle name="Comma 3 2 3 3 6 3" xfId="24162"/>
    <cellStyle name="Comma 3 2 3 3 6 3 2" xfId="33667"/>
    <cellStyle name="Comma 3 2 3 3 6 4" xfId="26539"/>
    <cellStyle name="Comma 3 2 3 3 6 4 2" xfId="36043"/>
    <cellStyle name="Comma 3 2 3 3 6 5" xfId="28915"/>
    <cellStyle name="Comma 3 2 3 3 7" xfId="19806"/>
    <cellStyle name="Comma 3 2 3 3 7 2" xfId="22182"/>
    <cellStyle name="Comma 3 2 3 3 7 2 2" xfId="31687"/>
    <cellStyle name="Comma 3 2 3 3 7 3" xfId="24558"/>
    <cellStyle name="Comma 3 2 3 3 7 3 2" xfId="34063"/>
    <cellStyle name="Comma 3 2 3 3 7 4" xfId="26935"/>
    <cellStyle name="Comma 3 2 3 3 7 4 2" xfId="36439"/>
    <cellStyle name="Comma 3 2 3 3 7 5" xfId="29311"/>
    <cellStyle name="Comma 3 2 3 3 8" xfId="20202"/>
    <cellStyle name="Comma 3 2 3 3 8 2" xfId="29707"/>
    <cellStyle name="Comma 3 2 3 3 9" xfId="22578"/>
    <cellStyle name="Comma 3 2 3 3 9 2" xfId="32083"/>
    <cellStyle name="Comma 3 2 3 4" xfId="10808"/>
    <cellStyle name="Comma 3 2 3 4 10" xfId="27397"/>
    <cellStyle name="Comma 3 2 3 4 2" xfId="18288"/>
    <cellStyle name="Comma 3 2 3 4 2 2" xfId="20664"/>
    <cellStyle name="Comma 3 2 3 4 2 2 2" xfId="30169"/>
    <cellStyle name="Comma 3 2 3 4 2 3" xfId="23040"/>
    <cellStyle name="Comma 3 2 3 4 2 3 2" xfId="32545"/>
    <cellStyle name="Comma 3 2 3 4 2 4" xfId="25417"/>
    <cellStyle name="Comma 3 2 3 4 2 4 2" xfId="34921"/>
    <cellStyle name="Comma 3 2 3 4 2 5" xfId="27793"/>
    <cellStyle name="Comma 3 2 3 4 3" xfId="18684"/>
    <cellStyle name="Comma 3 2 3 4 3 2" xfId="21060"/>
    <cellStyle name="Comma 3 2 3 4 3 2 2" xfId="30565"/>
    <cellStyle name="Comma 3 2 3 4 3 3" xfId="23436"/>
    <cellStyle name="Comma 3 2 3 4 3 3 2" xfId="32941"/>
    <cellStyle name="Comma 3 2 3 4 3 4" xfId="25813"/>
    <cellStyle name="Comma 3 2 3 4 3 4 2" xfId="35317"/>
    <cellStyle name="Comma 3 2 3 4 3 5" xfId="28189"/>
    <cellStyle name="Comma 3 2 3 4 4" xfId="19080"/>
    <cellStyle name="Comma 3 2 3 4 4 2" xfId="21456"/>
    <cellStyle name="Comma 3 2 3 4 4 2 2" xfId="30961"/>
    <cellStyle name="Comma 3 2 3 4 4 3" xfId="23832"/>
    <cellStyle name="Comma 3 2 3 4 4 3 2" xfId="33337"/>
    <cellStyle name="Comma 3 2 3 4 4 4" xfId="26209"/>
    <cellStyle name="Comma 3 2 3 4 4 4 2" xfId="35713"/>
    <cellStyle name="Comma 3 2 3 4 4 5" xfId="28585"/>
    <cellStyle name="Comma 3 2 3 4 5" xfId="19476"/>
    <cellStyle name="Comma 3 2 3 4 5 2" xfId="21852"/>
    <cellStyle name="Comma 3 2 3 4 5 2 2" xfId="31357"/>
    <cellStyle name="Comma 3 2 3 4 5 3" xfId="24228"/>
    <cellStyle name="Comma 3 2 3 4 5 3 2" xfId="33733"/>
    <cellStyle name="Comma 3 2 3 4 5 4" xfId="26605"/>
    <cellStyle name="Comma 3 2 3 4 5 4 2" xfId="36109"/>
    <cellStyle name="Comma 3 2 3 4 5 5" xfId="28981"/>
    <cellStyle name="Comma 3 2 3 4 6" xfId="19872"/>
    <cellStyle name="Comma 3 2 3 4 6 2" xfId="22248"/>
    <cellStyle name="Comma 3 2 3 4 6 2 2" xfId="31753"/>
    <cellStyle name="Comma 3 2 3 4 6 3" xfId="24624"/>
    <cellStyle name="Comma 3 2 3 4 6 3 2" xfId="34129"/>
    <cellStyle name="Comma 3 2 3 4 6 4" xfId="27001"/>
    <cellStyle name="Comma 3 2 3 4 6 4 2" xfId="36505"/>
    <cellStyle name="Comma 3 2 3 4 6 5" xfId="29377"/>
    <cellStyle name="Comma 3 2 3 4 7" xfId="20268"/>
    <cellStyle name="Comma 3 2 3 4 7 2" xfId="29773"/>
    <cellStyle name="Comma 3 2 3 4 8" xfId="22644"/>
    <cellStyle name="Comma 3 2 3 4 8 2" xfId="32149"/>
    <cellStyle name="Comma 3 2 3 4 9" xfId="25021"/>
    <cellStyle name="Comma 3 2 3 4 9 2" xfId="34525"/>
    <cellStyle name="Comma 3 2 3 5" xfId="18090"/>
    <cellStyle name="Comma 3 2 3 5 2" xfId="20466"/>
    <cellStyle name="Comma 3 2 3 5 2 2" xfId="29971"/>
    <cellStyle name="Comma 3 2 3 5 3" xfId="22842"/>
    <cellStyle name="Comma 3 2 3 5 3 2" xfId="32347"/>
    <cellStyle name="Comma 3 2 3 5 4" xfId="25219"/>
    <cellStyle name="Comma 3 2 3 5 4 2" xfId="34723"/>
    <cellStyle name="Comma 3 2 3 5 5" xfId="27595"/>
    <cellStyle name="Comma 3 2 3 6" xfId="18486"/>
    <cellStyle name="Comma 3 2 3 6 2" xfId="20862"/>
    <cellStyle name="Comma 3 2 3 6 2 2" xfId="30367"/>
    <cellStyle name="Comma 3 2 3 6 3" xfId="23238"/>
    <cellStyle name="Comma 3 2 3 6 3 2" xfId="32743"/>
    <cellStyle name="Comma 3 2 3 6 4" xfId="25615"/>
    <cellStyle name="Comma 3 2 3 6 4 2" xfId="35119"/>
    <cellStyle name="Comma 3 2 3 6 5" xfId="27991"/>
    <cellStyle name="Comma 3 2 3 7" xfId="18882"/>
    <cellStyle name="Comma 3 2 3 7 2" xfId="21258"/>
    <cellStyle name="Comma 3 2 3 7 2 2" xfId="30763"/>
    <cellStyle name="Comma 3 2 3 7 3" xfId="23634"/>
    <cellStyle name="Comma 3 2 3 7 3 2" xfId="33139"/>
    <cellStyle name="Comma 3 2 3 7 4" xfId="26011"/>
    <cellStyle name="Comma 3 2 3 7 4 2" xfId="35515"/>
    <cellStyle name="Comma 3 2 3 7 5" xfId="28387"/>
    <cellStyle name="Comma 3 2 3 8" xfId="19278"/>
    <cellStyle name="Comma 3 2 3 8 2" xfId="21654"/>
    <cellStyle name="Comma 3 2 3 8 2 2" xfId="31159"/>
    <cellStyle name="Comma 3 2 3 8 3" xfId="24030"/>
    <cellStyle name="Comma 3 2 3 8 3 2" xfId="33535"/>
    <cellStyle name="Comma 3 2 3 8 4" xfId="26407"/>
    <cellStyle name="Comma 3 2 3 8 4 2" xfId="35911"/>
    <cellStyle name="Comma 3 2 3 8 5" xfId="28783"/>
    <cellStyle name="Comma 3 2 3 9" xfId="19674"/>
    <cellStyle name="Comma 3 2 3 9 2" xfId="22050"/>
    <cellStyle name="Comma 3 2 3 9 2 2" xfId="31555"/>
    <cellStyle name="Comma 3 2 3 9 3" xfId="24426"/>
    <cellStyle name="Comma 3 2 3 9 3 2" xfId="33931"/>
    <cellStyle name="Comma 3 2 3 9 4" xfId="26803"/>
    <cellStyle name="Comma 3 2 3 9 4 2" xfId="36307"/>
    <cellStyle name="Comma 3 2 3 9 5" xfId="29179"/>
    <cellStyle name="Comma 3 2 4" xfId="3272"/>
    <cellStyle name="Comma 3 2 4 10" xfId="20092"/>
    <cellStyle name="Comma 3 2 4 10 2" xfId="29597"/>
    <cellStyle name="Comma 3 2 4 11" xfId="22468"/>
    <cellStyle name="Comma 3 2 4 11 2" xfId="31973"/>
    <cellStyle name="Comma 3 2 4 12" xfId="24845"/>
    <cellStyle name="Comma 3 2 4 12 2" xfId="34349"/>
    <cellStyle name="Comma 3 2 4 13" xfId="27221"/>
    <cellStyle name="Comma 3 2 4 2" xfId="7754"/>
    <cellStyle name="Comma 3 2 4 2 10" xfId="24911"/>
    <cellStyle name="Comma 3 2 4 2 10 2" xfId="34415"/>
    <cellStyle name="Comma 3 2 4 2 11" xfId="27287"/>
    <cellStyle name="Comma 3 2 4 2 2" xfId="16784"/>
    <cellStyle name="Comma 3 2 4 2 2 10" xfId="27485"/>
    <cellStyle name="Comma 3 2 4 2 2 2" xfId="18376"/>
    <cellStyle name="Comma 3 2 4 2 2 2 2" xfId="20752"/>
    <cellStyle name="Comma 3 2 4 2 2 2 2 2" xfId="30257"/>
    <cellStyle name="Comma 3 2 4 2 2 2 3" xfId="23128"/>
    <cellStyle name="Comma 3 2 4 2 2 2 3 2" xfId="32633"/>
    <cellStyle name="Comma 3 2 4 2 2 2 4" xfId="25505"/>
    <cellStyle name="Comma 3 2 4 2 2 2 4 2" xfId="35009"/>
    <cellStyle name="Comma 3 2 4 2 2 2 5" xfId="27881"/>
    <cellStyle name="Comma 3 2 4 2 2 3" xfId="18772"/>
    <cellStyle name="Comma 3 2 4 2 2 3 2" xfId="21148"/>
    <cellStyle name="Comma 3 2 4 2 2 3 2 2" xfId="30653"/>
    <cellStyle name="Comma 3 2 4 2 2 3 3" xfId="23524"/>
    <cellStyle name="Comma 3 2 4 2 2 3 3 2" xfId="33029"/>
    <cellStyle name="Comma 3 2 4 2 2 3 4" xfId="25901"/>
    <cellStyle name="Comma 3 2 4 2 2 3 4 2" xfId="35405"/>
    <cellStyle name="Comma 3 2 4 2 2 3 5" xfId="28277"/>
    <cellStyle name="Comma 3 2 4 2 2 4" xfId="19168"/>
    <cellStyle name="Comma 3 2 4 2 2 4 2" xfId="21544"/>
    <cellStyle name="Comma 3 2 4 2 2 4 2 2" xfId="31049"/>
    <cellStyle name="Comma 3 2 4 2 2 4 3" xfId="23920"/>
    <cellStyle name="Comma 3 2 4 2 2 4 3 2" xfId="33425"/>
    <cellStyle name="Comma 3 2 4 2 2 4 4" xfId="26297"/>
    <cellStyle name="Comma 3 2 4 2 2 4 4 2" xfId="35801"/>
    <cellStyle name="Comma 3 2 4 2 2 4 5" xfId="28673"/>
    <cellStyle name="Comma 3 2 4 2 2 5" xfId="19564"/>
    <cellStyle name="Comma 3 2 4 2 2 5 2" xfId="21940"/>
    <cellStyle name="Comma 3 2 4 2 2 5 2 2" xfId="31445"/>
    <cellStyle name="Comma 3 2 4 2 2 5 3" xfId="24316"/>
    <cellStyle name="Comma 3 2 4 2 2 5 3 2" xfId="33821"/>
    <cellStyle name="Comma 3 2 4 2 2 5 4" xfId="26693"/>
    <cellStyle name="Comma 3 2 4 2 2 5 4 2" xfId="36197"/>
    <cellStyle name="Comma 3 2 4 2 2 5 5" xfId="29069"/>
    <cellStyle name="Comma 3 2 4 2 2 6" xfId="19960"/>
    <cellStyle name="Comma 3 2 4 2 2 6 2" xfId="22336"/>
    <cellStyle name="Comma 3 2 4 2 2 6 2 2" xfId="31841"/>
    <cellStyle name="Comma 3 2 4 2 2 6 3" xfId="24712"/>
    <cellStyle name="Comma 3 2 4 2 2 6 3 2" xfId="34217"/>
    <cellStyle name="Comma 3 2 4 2 2 6 4" xfId="27089"/>
    <cellStyle name="Comma 3 2 4 2 2 6 4 2" xfId="36593"/>
    <cellStyle name="Comma 3 2 4 2 2 6 5" xfId="29465"/>
    <cellStyle name="Comma 3 2 4 2 2 7" xfId="20356"/>
    <cellStyle name="Comma 3 2 4 2 2 7 2" xfId="29861"/>
    <cellStyle name="Comma 3 2 4 2 2 8" xfId="22732"/>
    <cellStyle name="Comma 3 2 4 2 2 8 2" xfId="32237"/>
    <cellStyle name="Comma 3 2 4 2 2 9" xfId="25109"/>
    <cellStyle name="Comma 3 2 4 2 2 9 2" xfId="34613"/>
    <cellStyle name="Comma 3 2 4 2 3" xfId="18178"/>
    <cellStyle name="Comma 3 2 4 2 3 2" xfId="20554"/>
    <cellStyle name="Comma 3 2 4 2 3 2 2" xfId="30059"/>
    <cellStyle name="Comma 3 2 4 2 3 3" xfId="22930"/>
    <cellStyle name="Comma 3 2 4 2 3 3 2" xfId="32435"/>
    <cellStyle name="Comma 3 2 4 2 3 4" xfId="25307"/>
    <cellStyle name="Comma 3 2 4 2 3 4 2" xfId="34811"/>
    <cellStyle name="Comma 3 2 4 2 3 5" xfId="27683"/>
    <cellStyle name="Comma 3 2 4 2 4" xfId="18574"/>
    <cellStyle name="Comma 3 2 4 2 4 2" xfId="20950"/>
    <cellStyle name="Comma 3 2 4 2 4 2 2" xfId="30455"/>
    <cellStyle name="Comma 3 2 4 2 4 3" xfId="23326"/>
    <cellStyle name="Comma 3 2 4 2 4 3 2" xfId="32831"/>
    <cellStyle name="Comma 3 2 4 2 4 4" xfId="25703"/>
    <cellStyle name="Comma 3 2 4 2 4 4 2" xfId="35207"/>
    <cellStyle name="Comma 3 2 4 2 4 5" xfId="28079"/>
    <cellStyle name="Comma 3 2 4 2 5" xfId="18970"/>
    <cellStyle name="Comma 3 2 4 2 5 2" xfId="21346"/>
    <cellStyle name="Comma 3 2 4 2 5 2 2" xfId="30851"/>
    <cellStyle name="Comma 3 2 4 2 5 3" xfId="23722"/>
    <cellStyle name="Comma 3 2 4 2 5 3 2" xfId="33227"/>
    <cellStyle name="Comma 3 2 4 2 5 4" xfId="26099"/>
    <cellStyle name="Comma 3 2 4 2 5 4 2" xfId="35603"/>
    <cellStyle name="Comma 3 2 4 2 5 5" xfId="28475"/>
    <cellStyle name="Comma 3 2 4 2 6" xfId="19366"/>
    <cellStyle name="Comma 3 2 4 2 6 2" xfId="21742"/>
    <cellStyle name="Comma 3 2 4 2 6 2 2" xfId="31247"/>
    <cellStyle name="Comma 3 2 4 2 6 3" xfId="24118"/>
    <cellStyle name="Comma 3 2 4 2 6 3 2" xfId="33623"/>
    <cellStyle name="Comma 3 2 4 2 6 4" xfId="26495"/>
    <cellStyle name="Comma 3 2 4 2 6 4 2" xfId="35999"/>
    <cellStyle name="Comma 3 2 4 2 6 5" xfId="28871"/>
    <cellStyle name="Comma 3 2 4 2 7" xfId="19762"/>
    <cellStyle name="Comma 3 2 4 2 7 2" xfId="22138"/>
    <cellStyle name="Comma 3 2 4 2 7 2 2" xfId="31643"/>
    <cellStyle name="Comma 3 2 4 2 7 3" xfId="24514"/>
    <cellStyle name="Comma 3 2 4 2 7 3 2" xfId="34019"/>
    <cellStyle name="Comma 3 2 4 2 7 4" xfId="26891"/>
    <cellStyle name="Comma 3 2 4 2 7 4 2" xfId="36395"/>
    <cellStyle name="Comma 3 2 4 2 7 5" xfId="29267"/>
    <cellStyle name="Comma 3 2 4 2 8" xfId="20158"/>
    <cellStyle name="Comma 3 2 4 2 8 2" xfId="29663"/>
    <cellStyle name="Comma 3 2 4 2 9" xfId="22534"/>
    <cellStyle name="Comma 3 2 4 2 9 2" xfId="32039"/>
    <cellStyle name="Comma 3 2 4 3" xfId="9016"/>
    <cellStyle name="Comma 3 2 4 3 10" xfId="24977"/>
    <cellStyle name="Comma 3 2 4 3 10 2" xfId="34481"/>
    <cellStyle name="Comma 3 2 4 3 11" xfId="27353"/>
    <cellStyle name="Comma 3 2 4 3 2" xfId="18046"/>
    <cellStyle name="Comma 3 2 4 3 2 10" xfId="27551"/>
    <cellStyle name="Comma 3 2 4 3 2 2" xfId="18442"/>
    <cellStyle name="Comma 3 2 4 3 2 2 2" xfId="20818"/>
    <cellStyle name="Comma 3 2 4 3 2 2 2 2" xfId="30323"/>
    <cellStyle name="Comma 3 2 4 3 2 2 3" xfId="23194"/>
    <cellStyle name="Comma 3 2 4 3 2 2 3 2" xfId="32699"/>
    <cellStyle name="Comma 3 2 4 3 2 2 4" xfId="25571"/>
    <cellStyle name="Comma 3 2 4 3 2 2 4 2" xfId="35075"/>
    <cellStyle name="Comma 3 2 4 3 2 2 5" xfId="27947"/>
    <cellStyle name="Comma 3 2 4 3 2 3" xfId="18838"/>
    <cellStyle name="Comma 3 2 4 3 2 3 2" xfId="21214"/>
    <cellStyle name="Comma 3 2 4 3 2 3 2 2" xfId="30719"/>
    <cellStyle name="Comma 3 2 4 3 2 3 3" xfId="23590"/>
    <cellStyle name="Comma 3 2 4 3 2 3 3 2" xfId="33095"/>
    <cellStyle name="Comma 3 2 4 3 2 3 4" xfId="25967"/>
    <cellStyle name="Comma 3 2 4 3 2 3 4 2" xfId="35471"/>
    <cellStyle name="Comma 3 2 4 3 2 3 5" xfId="28343"/>
    <cellStyle name="Comma 3 2 4 3 2 4" xfId="19234"/>
    <cellStyle name="Comma 3 2 4 3 2 4 2" xfId="21610"/>
    <cellStyle name="Comma 3 2 4 3 2 4 2 2" xfId="31115"/>
    <cellStyle name="Comma 3 2 4 3 2 4 3" xfId="23986"/>
    <cellStyle name="Comma 3 2 4 3 2 4 3 2" xfId="33491"/>
    <cellStyle name="Comma 3 2 4 3 2 4 4" xfId="26363"/>
    <cellStyle name="Comma 3 2 4 3 2 4 4 2" xfId="35867"/>
    <cellStyle name="Comma 3 2 4 3 2 4 5" xfId="28739"/>
    <cellStyle name="Comma 3 2 4 3 2 5" xfId="19630"/>
    <cellStyle name="Comma 3 2 4 3 2 5 2" xfId="22006"/>
    <cellStyle name="Comma 3 2 4 3 2 5 2 2" xfId="31511"/>
    <cellStyle name="Comma 3 2 4 3 2 5 3" xfId="24382"/>
    <cellStyle name="Comma 3 2 4 3 2 5 3 2" xfId="33887"/>
    <cellStyle name="Comma 3 2 4 3 2 5 4" xfId="26759"/>
    <cellStyle name="Comma 3 2 4 3 2 5 4 2" xfId="36263"/>
    <cellStyle name="Comma 3 2 4 3 2 5 5" xfId="29135"/>
    <cellStyle name="Comma 3 2 4 3 2 6" xfId="20026"/>
    <cellStyle name="Comma 3 2 4 3 2 6 2" xfId="22402"/>
    <cellStyle name="Comma 3 2 4 3 2 6 2 2" xfId="31907"/>
    <cellStyle name="Comma 3 2 4 3 2 6 3" xfId="24778"/>
    <cellStyle name="Comma 3 2 4 3 2 6 3 2" xfId="34283"/>
    <cellStyle name="Comma 3 2 4 3 2 6 4" xfId="27155"/>
    <cellStyle name="Comma 3 2 4 3 2 6 4 2" xfId="36659"/>
    <cellStyle name="Comma 3 2 4 3 2 6 5" xfId="29531"/>
    <cellStyle name="Comma 3 2 4 3 2 7" xfId="20422"/>
    <cellStyle name="Comma 3 2 4 3 2 7 2" xfId="29927"/>
    <cellStyle name="Comma 3 2 4 3 2 8" xfId="22798"/>
    <cellStyle name="Comma 3 2 4 3 2 8 2" xfId="32303"/>
    <cellStyle name="Comma 3 2 4 3 2 9" xfId="25175"/>
    <cellStyle name="Comma 3 2 4 3 2 9 2" xfId="34679"/>
    <cellStyle name="Comma 3 2 4 3 3" xfId="18244"/>
    <cellStyle name="Comma 3 2 4 3 3 2" xfId="20620"/>
    <cellStyle name="Comma 3 2 4 3 3 2 2" xfId="30125"/>
    <cellStyle name="Comma 3 2 4 3 3 3" xfId="22996"/>
    <cellStyle name="Comma 3 2 4 3 3 3 2" xfId="32501"/>
    <cellStyle name="Comma 3 2 4 3 3 4" xfId="25373"/>
    <cellStyle name="Comma 3 2 4 3 3 4 2" xfId="34877"/>
    <cellStyle name="Comma 3 2 4 3 3 5" xfId="27749"/>
    <cellStyle name="Comma 3 2 4 3 4" xfId="18640"/>
    <cellStyle name="Comma 3 2 4 3 4 2" xfId="21016"/>
    <cellStyle name="Comma 3 2 4 3 4 2 2" xfId="30521"/>
    <cellStyle name="Comma 3 2 4 3 4 3" xfId="23392"/>
    <cellStyle name="Comma 3 2 4 3 4 3 2" xfId="32897"/>
    <cellStyle name="Comma 3 2 4 3 4 4" xfId="25769"/>
    <cellStyle name="Comma 3 2 4 3 4 4 2" xfId="35273"/>
    <cellStyle name="Comma 3 2 4 3 4 5" xfId="28145"/>
    <cellStyle name="Comma 3 2 4 3 5" xfId="19036"/>
    <cellStyle name="Comma 3 2 4 3 5 2" xfId="21412"/>
    <cellStyle name="Comma 3 2 4 3 5 2 2" xfId="30917"/>
    <cellStyle name="Comma 3 2 4 3 5 3" xfId="23788"/>
    <cellStyle name="Comma 3 2 4 3 5 3 2" xfId="33293"/>
    <cellStyle name="Comma 3 2 4 3 5 4" xfId="26165"/>
    <cellStyle name="Comma 3 2 4 3 5 4 2" xfId="35669"/>
    <cellStyle name="Comma 3 2 4 3 5 5" xfId="28541"/>
    <cellStyle name="Comma 3 2 4 3 6" xfId="19432"/>
    <cellStyle name="Comma 3 2 4 3 6 2" xfId="21808"/>
    <cellStyle name="Comma 3 2 4 3 6 2 2" xfId="31313"/>
    <cellStyle name="Comma 3 2 4 3 6 3" xfId="24184"/>
    <cellStyle name="Comma 3 2 4 3 6 3 2" xfId="33689"/>
    <cellStyle name="Comma 3 2 4 3 6 4" xfId="26561"/>
    <cellStyle name="Comma 3 2 4 3 6 4 2" xfId="36065"/>
    <cellStyle name="Comma 3 2 4 3 6 5" xfId="28937"/>
    <cellStyle name="Comma 3 2 4 3 7" xfId="19828"/>
    <cellStyle name="Comma 3 2 4 3 7 2" xfId="22204"/>
    <cellStyle name="Comma 3 2 4 3 7 2 2" xfId="31709"/>
    <cellStyle name="Comma 3 2 4 3 7 3" xfId="24580"/>
    <cellStyle name="Comma 3 2 4 3 7 3 2" xfId="34085"/>
    <cellStyle name="Comma 3 2 4 3 7 4" xfId="26957"/>
    <cellStyle name="Comma 3 2 4 3 7 4 2" xfId="36461"/>
    <cellStyle name="Comma 3 2 4 3 7 5" xfId="29333"/>
    <cellStyle name="Comma 3 2 4 3 8" xfId="20224"/>
    <cellStyle name="Comma 3 2 4 3 8 2" xfId="29729"/>
    <cellStyle name="Comma 3 2 4 3 9" xfId="22600"/>
    <cellStyle name="Comma 3 2 4 3 9 2" xfId="32105"/>
    <cellStyle name="Comma 3 2 4 4" xfId="12302"/>
    <cellStyle name="Comma 3 2 4 4 10" xfId="27419"/>
    <cellStyle name="Comma 3 2 4 4 2" xfId="18310"/>
    <cellStyle name="Comma 3 2 4 4 2 2" xfId="20686"/>
    <cellStyle name="Comma 3 2 4 4 2 2 2" xfId="30191"/>
    <cellStyle name="Comma 3 2 4 4 2 3" xfId="23062"/>
    <cellStyle name="Comma 3 2 4 4 2 3 2" xfId="32567"/>
    <cellStyle name="Comma 3 2 4 4 2 4" xfId="25439"/>
    <cellStyle name="Comma 3 2 4 4 2 4 2" xfId="34943"/>
    <cellStyle name="Comma 3 2 4 4 2 5" xfId="27815"/>
    <cellStyle name="Comma 3 2 4 4 3" xfId="18706"/>
    <cellStyle name="Comma 3 2 4 4 3 2" xfId="21082"/>
    <cellStyle name="Comma 3 2 4 4 3 2 2" xfId="30587"/>
    <cellStyle name="Comma 3 2 4 4 3 3" xfId="23458"/>
    <cellStyle name="Comma 3 2 4 4 3 3 2" xfId="32963"/>
    <cellStyle name="Comma 3 2 4 4 3 4" xfId="25835"/>
    <cellStyle name="Comma 3 2 4 4 3 4 2" xfId="35339"/>
    <cellStyle name="Comma 3 2 4 4 3 5" xfId="28211"/>
    <cellStyle name="Comma 3 2 4 4 4" xfId="19102"/>
    <cellStyle name="Comma 3 2 4 4 4 2" xfId="21478"/>
    <cellStyle name="Comma 3 2 4 4 4 2 2" xfId="30983"/>
    <cellStyle name="Comma 3 2 4 4 4 3" xfId="23854"/>
    <cellStyle name="Comma 3 2 4 4 4 3 2" xfId="33359"/>
    <cellStyle name="Comma 3 2 4 4 4 4" xfId="26231"/>
    <cellStyle name="Comma 3 2 4 4 4 4 2" xfId="35735"/>
    <cellStyle name="Comma 3 2 4 4 4 5" xfId="28607"/>
    <cellStyle name="Comma 3 2 4 4 5" xfId="19498"/>
    <cellStyle name="Comma 3 2 4 4 5 2" xfId="21874"/>
    <cellStyle name="Comma 3 2 4 4 5 2 2" xfId="31379"/>
    <cellStyle name="Comma 3 2 4 4 5 3" xfId="24250"/>
    <cellStyle name="Comma 3 2 4 4 5 3 2" xfId="33755"/>
    <cellStyle name="Comma 3 2 4 4 5 4" xfId="26627"/>
    <cellStyle name="Comma 3 2 4 4 5 4 2" xfId="36131"/>
    <cellStyle name="Comma 3 2 4 4 5 5" xfId="29003"/>
    <cellStyle name="Comma 3 2 4 4 6" xfId="19894"/>
    <cellStyle name="Comma 3 2 4 4 6 2" xfId="22270"/>
    <cellStyle name="Comma 3 2 4 4 6 2 2" xfId="31775"/>
    <cellStyle name="Comma 3 2 4 4 6 3" xfId="24646"/>
    <cellStyle name="Comma 3 2 4 4 6 3 2" xfId="34151"/>
    <cellStyle name="Comma 3 2 4 4 6 4" xfId="27023"/>
    <cellStyle name="Comma 3 2 4 4 6 4 2" xfId="36527"/>
    <cellStyle name="Comma 3 2 4 4 6 5" xfId="29399"/>
    <cellStyle name="Comma 3 2 4 4 7" xfId="20290"/>
    <cellStyle name="Comma 3 2 4 4 7 2" xfId="29795"/>
    <cellStyle name="Comma 3 2 4 4 8" xfId="22666"/>
    <cellStyle name="Comma 3 2 4 4 8 2" xfId="32171"/>
    <cellStyle name="Comma 3 2 4 4 9" xfId="25043"/>
    <cellStyle name="Comma 3 2 4 4 9 2" xfId="34547"/>
    <cellStyle name="Comma 3 2 4 5" xfId="18112"/>
    <cellStyle name="Comma 3 2 4 5 2" xfId="20488"/>
    <cellStyle name="Comma 3 2 4 5 2 2" xfId="29993"/>
    <cellStyle name="Comma 3 2 4 5 3" xfId="22864"/>
    <cellStyle name="Comma 3 2 4 5 3 2" xfId="32369"/>
    <cellStyle name="Comma 3 2 4 5 4" xfId="25241"/>
    <cellStyle name="Comma 3 2 4 5 4 2" xfId="34745"/>
    <cellStyle name="Comma 3 2 4 5 5" xfId="27617"/>
    <cellStyle name="Comma 3 2 4 6" xfId="18508"/>
    <cellStyle name="Comma 3 2 4 6 2" xfId="20884"/>
    <cellStyle name="Comma 3 2 4 6 2 2" xfId="30389"/>
    <cellStyle name="Comma 3 2 4 6 3" xfId="23260"/>
    <cellStyle name="Comma 3 2 4 6 3 2" xfId="32765"/>
    <cellStyle name="Comma 3 2 4 6 4" xfId="25637"/>
    <cellStyle name="Comma 3 2 4 6 4 2" xfId="35141"/>
    <cellStyle name="Comma 3 2 4 6 5" xfId="28013"/>
    <cellStyle name="Comma 3 2 4 7" xfId="18904"/>
    <cellStyle name="Comma 3 2 4 7 2" xfId="21280"/>
    <cellStyle name="Comma 3 2 4 7 2 2" xfId="30785"/>
    <cellStyle name="Comma 3 2 4 7 3" xfId="23656"/>
    <cellStyle name="Comma 3 2 4 7 3 2" xfId="33161"/>
    <cellStyle name="Comma 3 2 4 7 4" xfId="26033"/>
    <cellStyle name="Comma 3 2 4 7 4 2" xfId="35537"/>
    <cellStyle name="Comma 3 2 4 7 5" xfId="28409"/>
    <cellStyle name="Comma 3 2 4 8" xfId="19300"/>
    <cellStyle name="Comma 3 2 4 8 2" xfId="21676"/>
    <cellStyle name="Comma 3 2 4 8 2 2" xfId="31181"/>
    <cellStyle name="Comma 3 2 4 8 3" xfId="24052"/>
    <cellStyle name="Comma 3 2 4 8 3 2" xfId="33557"/>
    <cellStyle name="Comma 3 2 4 8 4" xfId="26429"/>
    <cellStyle name="Comma 3 2 4 8 4 2" xfId="35933"/>
    <cellStyle name="Comma 3 2 4 8 5" xfId="28805"/>
    <cellStyle name="Comma 3 2 4 9" xfId="19696"/>
    <cellStyle name="Comma 3 2 4 9 2" xfId="22072"/>
    <cellStyle name="Comma 3 2 4 9 2 2" xfId="31577"/>
    <cellStyle name="Comma 3 2 4 9 3" xfId="24448"/>
    <cellStyle name="Comma 3 2 4 9 3 2" xfId="33953"/>
    <cellStyle name="Comma 3 2 4 9 4" xfId="26825"/>
    <cellStyle name="Comma 3 2 4 9 4 2" xfId="36329"/>
    <cellStyle name="Comma 3 2 4 9 5" xfId="29201"/>
    <cellStyle name="Comma 3 2 5" xfId="4766"/>
    <cellStyle name="Comma 3 2 5 10" xfId="24867"/>
    <cellStyle name="Comma 3 2 5 10 2" xfId="34371"/>
    <cellStyle name="Comma 3 2 5 11" xfId="27243"/>
    <cellStyle name="Comma 3 2 5 2" xfId="13796"/>
    <cellStyle name="Comma 3 2 5 2 10" xfId="27441"/>
    <cellStyle name="Comma 3 2 5 2 2" xfId="18332"/>
    <cellStyle name="Comma 3 2 5 2 2 2" xfId="20708"/>
    <cellStyle name="Comma 3 2 5 2 2 2 2" xfId="30213"/>
    <cellStyle name="Comma 3 2 5 2 2 3" xfId="23084"/>
    <cellStyle name="Comma 3 2 5 2 2 3 2" xfId="32589"/>
    <cellStyle name="Comma 3 2 5 2 2 4" xfId="25461"/>
    <cellStyle name="Comma 3 2 5 2 2 4 2" xfId="34965"/>
    <cellStyle name="Comma 3 2 5 2 2 5" xfId="27837"/>
    <cellStyle name="Comma 3 2 5 2 3" xfId="18728"/>
    <cellStyle name="Comma 3 2 5 2 3 2" xfId="21104"/>
    <cellStyle name="Comma 3 2 5 2 3 2 2" xfId="30609"/>
    <cellStyle name="Comma 3 2 5 2 3 3" xfId="23480"/>
    <cellStyle name="Comma 3 2 5 2 3 3 2" xfId="32985"/>
    <cellStyle name="Comma 3 2 5 2 3 4" xfId="25857"/>
    <cellStyle name="Comma 3 2 5 2 3 4 2" xfId="35361"/>
    <cellStyle name="Comma 3 2 5 2 3 5" xfId="28233"/>
    <cellStyle name="Comma 3 2 5 2 4" xfId="19124"/>
    <cellStyle name="Comma 3 2 5 2 4 2" xfId="21500"/>
    <cellStyle name="Comma 3 2 5 2 4 2 2" xfId="31005"/>
    <cellStyle name="Comma 3 2 5 2 4 3" xfId="23876"/>
    <cellStyle name="Comma 3 2 5 2 4 3 2" xfId="33381"/>
    <cellStyle name="Comma 3 2 5 2 4 4" xfId="26253"/>
    <cellStyle name="Comma 3 2 5 2 4 4 2" xfId="35757"/>
    <cellStyle name="Comma 3 2 5 2 4 5" xfId="28629"/>
    <cellStyle name="Comma 3 2 5 2 5" xfId="19520"/>
    <cellStyle name="Comma 3 2 5 2 5 2" xfId="21896"/>
    <cellStyle name="Comma 3 2 5 2 5 2 2" xfId="31401"/>
    <cellStyle name="Comma 3 2 5 2 5 3" xfId="24272"/>
    <cellStyle name="Comma 3 2 5 2 5 3 2" xfId="33777"/>
    <cellStyle name="Comma 3 2 5 2 5 4" xfId="26649"/>
    <cellStyle name="Comma 3 2 5 2 5 4 2" xfId="36153"/>
    <cellStyle name="Comma 3 2 5 2 5 5" xfId="29025"/>
    <cellStyle name="Comma 3 2 5 2 6" xfId="19916"/>
    <cellStyle name="Comma 3 2 5 2 6 2" xfId="22292"/>
    <cellStyle name="Comma 3 2 5 2 6 2 2" xfId="31797"/>
    <cellStyle name="Comma 3 2 5 2 6 3" xfId="24668"/>
    <cellStyle name="Comma 3 2 5 2 6 3 2" xfId="34173"/>
    <cellStyle name="Comma 3 2 5 2 6 4" xfId="27045"/>
    <cellStyle name="Comma 3 2 5 2 6 4 2" xfId="36549"/>
    <cellStyle name="Comma 3 2 5 2 6 5" xfId="29421"/>
    <cellStyle name="Comma 3 2 5 2 7" xfId="20312"/>
    <cellStyle name="Comma 3 2 5 2 7 2" xfId="29817"/>
    <cellStyle name="Comma 3 2 5 2 8" xfId="22688"/>
    <cellStyle name="Comma 3 2 5 2 8 2" xfId="32193"/>
    <cellStyle name="Comma 3 2 5 2 9" xfId="25065"/>
    <cellStyle name="Comma 3 2 5 2 9 2" xfId="34569"/>
    <cellStyle name="Comma 3 2 5 3" xfId="18134"/>
    <cellStyle name="Comma 3 2 5 3 2" xfId="20510"/>
    <cellStyle name="Comma 3 2 5 3 2 2" xfId="30015"/>
    <cellStyle name="Comma 3 2 5 3 3" xfId="22886"/>
    <cellStyle name="Comma 3 2 5 3 3 2" xfId="32391"/>
    <cellStyle name="Comma 3 2 5 3 4" xfId="25263"/>
    <cellStyle name="Comma 3 2 5 3 4 2" xfId="34767"/>
    <cellStyle name="Comma 3 2 5 3 5" xfId="27639"/>
    <cellStyle name="Comma 3 2 5 4" xfId="18530"/>
    <cellStyle name="Comma 3 2 5 4 2" xfId="20906"/>
    <cellStyle name="Comma 3 2 5 4 2 2" xfId="30411"/>
    <cellStyle name="Comma 3 2 5 4 3" xfId="23282"/>
    <cellStyle name="Comma 3 2 5 4 3 2" xfId="32787"/>
    <cellStyle name="Comma 3 2 5 4 4" xfId="25659"/>
    <cellStyle name="Comma 3 2 5 4 4 2" xfId="35163"/>
    <cellStyle name="Comma 3 2 5 4 5" xfId="28035"/>
    <cellStyle name="Comma 3 2 5 5" xfId="18926"/>
    <cellStyle name="Comma 3 2 5 5 2" xfId="21302"/>
    <cellStyle name="Comma 3 2 5 5 2 2" xfId="30807"/>
    <cellStyle name="Comma 3 2 5 5 3" xfId="23678"/>
    <cellStyle name="Comma 3 2 5 5 3 2" xfId="33183"/>
    <cellStyle name="Comma 3 2 5 5 4" xfId="26055"/>
    <cellStyle name="Comma 3 2 5 5 4 2" xfId="35559"/>
    <cellStyle name="Comma 3 2 5 5 5" xfId="28431"/>
    <cellStyle name="Comma 3 2 5 6" xfId="19322"/>
    <cellStyle name="Comma 3 2 5 6 2" xfId="21698"/>
    <cellStyle name="Comma 3 2 5 6 2 2" xfId="31203"/>
    <cellStyle name="Comma 3 2 5 6 3" xfId="24074"/>
    <cellStyle name="Comma 3 2 5 6 3 2" xfId="33579"/>
    <cellStyle name="Comma 3 2 5 6 4" xfId="26451"/>
    <cellStyle name="Comma 3 2 5 6 4 2" xfId="35955"/>
    <cellStyle name="Comma 3 2 5 6 5" xfId="28827"/>
    <cellStyle name="Comma 3 2 5 7" xfId="19718"/>
    <cellStyle name="Comma 3 2 5 7 2" xfId="22094"/>
    <cellStyle name="Comma 3 2 5 7 2 2" xfId="31599"/>
    <cellStyle name="Comma 3 2 5 7 3" xfId="24470"/>
    <cellStyle name="Comma 3 2 5 7 3 2" xfId="33975"/>
    <cellStyle name="Comma 3 2 5 7 4" xfId="26847"/>
    <cellStyle name="Comma 3 2 5 7 4 2" xfId="36351"/>
    <cellStyle name="Comma 3 2 5 7 5" xfId="29223"/>
    <cellStyle name="Comma 3 2 5 8" xfId="20114"/>
    <cellStyle name="Comma 3 2 5 8 2" xfId="29619"/>
    <cellStyle name="Comma 3 2 5 9" xfId="22490"/>
    <cellStyle name="Comma 3 2 5 9 2" xfId="31995"/>
    <cellStyle name="Comma 3 2 6" xfId="8972"/>
    <cellStyle name="Comma 3 2 6 10" xfId="24933"/>
    <cellStyle name="Comma 3 2 6 10 2" xfId="34437"/>
    <cellStyle name="Comma 3 2 6 11" xfId="27309"/>
    <cellStyle name="Comma 3 2 6 2" xfId="18002"/>
    <cellStyle name="Comma 3 2 6 2 10" xfId="27507"/>
    <cellStyle name="Comma 3 2 6 2 2" xfId="18398"/>
    <cellStyle name="Comma 3 2 6 2 2 2" xfId="20774"/>
    <cellStyle name="Comma 3 2 6 2 2 2 2" xfId="30279"/>
    <cellStyle name="Comma 3 2 6 2 2 3" xfId="23150"/>
    <cellStyle name="Comma 3 2 6 2 2 3 2" xfId="32655"/>
    <cellStyle name="Comma 3 2 6 2 2 4" xfId="25527"/>
    <cellStyle name="Comma 3 2 6 2 2 4 2" xfId="35031"/>
    <cellStyle name="Comma 3 2 6 2 2 5" xfId="27903"/>
    <cellStyle name="Comma 3 2 6 2 3" xfId="18794"/>
    <cellStyle name="Comma 3 2 6 2 3 2" xfId="21170"/>
    <cellStyle name="Comma 3 2 6 2 3 2 2" xfId="30675"/>
    <cellStyle name="Comma 3 2 6 2 3 3" xfId="23546"/>
    <cellStyle name="Comma 3 2 6 2 3 3 2" xfId="33051"/>
    <cellStyle name="Comma 3 2 6 2 3 4" xfId="25923"/>
    <cellStyle name="Comma 3 2 6 2 3 4 2" xfId="35427"/>
    <cellStyle name="Comma 3 2 6 2 3 5" xfId="28299"/>
    <cellStyle name="Comma 3 2 6 2 4" xfId="19190"/>
    <cellStyle name="Comma 3 2 6 2 4 2" xfId="21566"/>
    <cellStyle name="Comma 3 2 6 2 4 2 2" xfId="31071"/>
    <cellStyle name="Comma 3 2 6 2 4 3" xfId="23942"/>
    <cellStyle name="Comma 3 2 6 2 4 3 2" xfId="33447"/>
    <cellStyle name="Comma 3 2 6 2 4 4" xfId="26319"/>
    <cellStyle name="Comma 3 2 6 2 4 4 2" xfId="35823"/>
    <cellStyle name="Comma 3 2 6 2 4 5" xfId="28695"/>
    <cellStyle name="Comma 3 2 6 2 5" xfId="19586"/>
    <cellStyle name="Comma 3 2 6 2 5 2" xfId="21962"/>
    <cellStyle name="Comma 3 2 6 2 5 2 2" xfId="31467"/>
    <cellStyle name="Comma 3 2 6 2 5 3" xfId="24338"/>
    <cellStyle name="Comma 3 2 6 2 5 3 2" xfId="33843"/>
    <cellStyle name="Comma 3 2 6 2 5 4" xfId="26715"/>
    <cellStyle name="Comma 3 2 6 2 5 4 2" xfId="36219"/>
    <cellStyle name="Comma 3 2 6 2 5 5" xfId="29091"/>
    <cellStyle name="Comma 3 2 6 2 6" xfId="19982"/>
    <cellStyle name="Comma 3 2 6 2 6 2" xfId="22358"/>
    <cellStyle name="Comma 3 2 6 2 6 2 2" xfId="31863"/>
    <cellStyle name="Comma 3 2 6 2 6 3" xfId="24734"/>
    <cellStyle name="Comma 3 2 6 2 6 3 2" xfId="34239"/>
    <cellStyle name="Comma 3 2 6 2 6 4" xfId="27111"/>
    <cellStyle name="Comma 3 2 6 2 6 4 2" xfId="36615"/>
    <cellStyle name="Comma 3 2 6 2 6 5" xfId="29487"/>
    <cellStyle name="Comma 3 2 6 2 7" xfId="20378"/>
    <cellStyle name="Comma 3 2 6 2 7 2" xfId="29883"/>
    <cellStyle name="Comma 3 2 6 2 8" xfId="22754"/>
    <cellStyle name="Comma 3 2 6 2 8 2" xfId="32259"/>
    <cellStyle name="Comma 3 2 6 2 9" xfId="25131"/>
    <cellStyle name="Comma 3 2 6 2 9 2" xfId="34635"/>
    <cellStyle name="Comma 3 2 6 3" xfId="18200"/>
    <cellStyle name="Comma 3 2 6 3 2" xfId="20576"/>
    <cellStyle name="Comma 3 2 6 3 2 2" xfId="30081"/>
    <cellStyle name="Comma 3 2 6 3 3" xfId="22952"/>
    <cellStyle name="Comma 3 2 6 3 3 2" xfId="32457"/>
    <cellStyle name="Comma 3 2 6 3 4" xfId="25329"/>
    <cellStyle name="Comma 3 2 6 3 4 2" xfId="34833"/>
    <cellStyle name="Comma 3 2 6 3 5" xfId="27705"/>
    <cellStyle name="Comma 3 2 6 4" xfId="18596"/>
    <cellStyle name="Comma 3 2 6 4 2" xfId="20972"/>
    <cellStyle name="Comma 3 2 6 4 2 2" xfId="30477"/>
    <cellStyle name="Comma 3 2 6 4 3" xfId="23348"/>
    <cellStyle name="Comma 3 2 6 4 3 2" xfId="32853"/>
    <cellStyle name="Comma 3 2 6 4 4" xfId="25725"/>
    <cellStyle name="Comma 3 2 6 4 4 2" xfId="35229"/>
    <cellStyle name="Comma 3 2 6 4 5" xfId="28101"/>
    <cellStyle name="Comma 3 2 6 5" xfId="18992"/>
    <cellStyle name="Comma 3 2 6 5 2" xfId="21368"/>
    <cellStyle name="Comma 3 2 6 5 2 2" xfId="30873"/>
    <cellStyle name="Comma 3 2 6 5 3" xfId="23744"/>
    <cellStyle name="Comma 3 2 6 5 3 2" xfId="33249"/>
    <cellStyle name="Comma 3 2 6 5 4" xfId="26121"/>
    <cellStyle name="Comma 3 2 6 5 4 2" xfId="35625"/>
    <cellStyle name="Comma 3 2 6 5 5" xfId="28497"/>
    <cellStyle name="Comma 3 2 6 6" xfId="19388"/>
    <cellStyle name="Comma 3 2 6 6 2" xfId="21764"/>
    <cellStyle name="Comma 3 2 6 6 2 2" xfId="31269"/>
    <cellStyle name="Comma 3 2 6 6 3" xfId="24140"/>
    <cellStyle name="Comma 3 2 6 6 3 2" xfId="33645"/>
    <cellStyle name="Comma 3 2 6 6 4" xfId="26517"/>
    <cellStyle name="Comma 3 2 6 6 4 2" xfId="36021"/>
    <cellStyle name="Comma 3 2 6 6 5" xfId="28893"/>
    <cellStyle name="Comma 3 2 6 7" xfId="19784"/>
    <cellStyle name="Comma 3 2 6 7 2" xfId="22160"/>
    <cellStyle name="Comma 3 2 6 7 2 2" xfId="31665"/>
    <cellStyle name="Comma 3 2 6 7 3" xfId="24536"/>
    <cellStyle name="Comma 3 2 6 7 3 2" xfId="34041"/>
    <cellStyle name="Comma 3 2 6 7 4" xfId="26913"/>
    <cellStyle name="Comma 3 2 6 7 4 2" xfId="36417"/>
    <cellStyle name="Comma 3 2 6 7 5" xfId="29289"/>
    <cellStyle name="Comma 3 2 6 8" xfId="20180"/>
    <cellStyle name="Comma 3 2 6 8 2" xfId="29685"/>
    <cellStyle name="Comma 3 2 6 9" xfId="22556"/>
    <cellStyle name="Comma 3 2 6 9 2" xfId="32061"/>
    <cellStyle name="Comma 3 2 7" xfId="9314"/>
    <cellStyle name="Comma 3 2 7 10" xfId="27375"/>
    <cellStyle name="Comma 3 2 7 2" xfId="18266"/>
    <cellStyle name="Comma 3 2 7 2 2" xfId="20642"/>
    <cellStyle name="Comma 3 2 7 2 2 2" xfId="30147"/>
    <cellStyle name="Comma 3 2 7 2 3" xfId="23018"/>
    <cellStyle name="Comma 3 2 7 2 3 2" xfId="32523"/>
    <cellStyle name="Comma 3 2 7 2 4" xfId="25395"/>
    <cellStyle name="Comma 3 2 7 2 4 2" xfId="34899"/>
    <cellStyle name="Comma 3 2 7 2 5" xfId="27771"/>
    <cellStyle name="Comma 3 2 7 3" xfId="18662"/>
    <cellStyle name="Comma 3 2 7 3 2" xfId="21038"/>
    <cellStyle name="Comma 3 2 7 3 2 2" xfId="30543"/>
    <cellStyle name="Comma 3 2 7 3 3" xfId="23414"/>
    <cellStyle name="Comma 3 2 7 3 3 2" xfId="32919"/>
    <cellStyle name="Comma 3 2 7 3 4" xfId="25791"/>
    <cellStyle name="Comma 3 2 7 3 4 2" xfId="35295"/>
    <cellStyle name="Comma 3 2 7 3 5" xfId="28167"/>
    <cellStyle name="Comma 3 2 7 4" xfId="19058"/>
    <cellStyle name="Comma 3 2 7 4 2" xfId="21434"/>
    <cellStyle name="Comma 3 2 7 4 2 2" xfId="30939"/>
    <cellStyle name="Comma 3 2 7 4 3" xfId="23810"/>
    <cellStyle name="Comma 3 2 7 4 3 2" xfId="33315"/>
    <cellStyle name="Comma 3 2 7 4 4" xfId="26187"/>
    <cellStyle name="Comma 3 2 7 4 4 2" xfId="35691"/>
    <cellStyle name="Comma 3 2 7 4 5" xfId="28563"/>
    <cellStyle name="Comma 3 2 7 5" xfId="19454"/>
    <cellStyle name="Comma 3 2 7 5 2" xfId="21830"/>
    <cellStyle name="Comma 3 2 7 5 2 2" xfId="31335"/>
    <cellStyle name="Comma 3 2 7 5 3" xfId="24206"/>
    <cellStyle name="Comma 3 2 7 5 3 2" xfId="33711"/>
    <cellStyle name="Comma 3 2 7 5 4" xfId="26583"/>
    <cellStyle name="Comma 3 2 7 5 4 2" xfId="36087"/>
    <cellStyle name="Comma 3 2 7 5 5" xfId="28959"/>
    <cellStyle name="Comma 3 2 7 6" xfId="19850"/>
    <cellStyle name="Comma 3 2 7 6 2" xfId="22226"/>
    <cellStyle name="Comma 3 2 7 6 2 2" xfId="31731"/>
    <cellStyle name="Comma 3 2 7 6 3" xfId="24602"/>
    <cellStyle name="Comma 3 2 7 6 3 2" xfId="34107"/>
    <cellStyle name="Comma 3 2 7 6 4" xfId="26979"/>
    <cellStyle name="Comma 3 2 7 6 4 2" xfId="36483"/>
    <cellStyle name="Comma 3 2 7 6 5" xfId="29355"/>
    <cellStyle name="Comma 3 2 7 7" xfId="20246"/>
    <cellStyle name="Comma 3 2 7 7 2" xfId="29751"/>
    <cellStyle name="Comma 3 2 7 8" xfId="22622"/>
    <cellStyle name="Comma 3 2 7 8 2" xfId="32127"/>
    <cellStyle name="Comma 3 2 7 9" xfId="24999"/>
    <cellStyle name="Comma 3 2 7 9 2" xfId="34503"/>
    <cellStyle name="Comma 3 2 8" xfId="18068"/>
    <cellStyle name="Comma 3 2 8 2" xfId="20444"/>
    <cellStyle name="Comma 3 2 8 2 2" xfId="29949"/>
    <cellStyle name="Comma 3 2 8 3" xfId="22820"/>
    <cellStyle name="Comma 3 2 8 3 2" xfId="32325"/>
    <cellStyle name="Comma 3 2 8 4" xfId="25197"/>
    <cellStyle name="Comma 3 2 8 4 2" xfId="34701"/>
    <cellStyle name="Comma 3 2 8 5" xfId="27573"/>
    <cellStyle name="Comma 3 2 9" xfId="18464"/>
    <cellStyle name="Comma 3 2 9 2" xfId="20840"/>
    <cellStyle name="Comma 3 2 9 2 2" xfId="30345"/>
    <cellStyle name="Comma 3 2 9 3" xfId="23216"/>
    <cellStyle name="Comma 3 2 9 3 2" xfId="32721"/>
    <cellStyle name="Comma 3 2 9 4" xfId="25593"/>
    <cellStyle name="Comma 3 2 9 4 2" xfId="35097"/>
    <cellStyle name="Comma 3 2 9 5" xfId="27969"/>
    <cellStyle name="Comma 3 20" xfId="27175"/>
    <cellStyle name="Comma 3 3" xfId="470"/>
    <cellStyle name="Comma 3 3 10" xfId="18862"/>
    <cellStyle name="Comma 3 3 10 2" xfId="21238"/>
    <cellStyle name="Comma 3 3 10 2 2" xfId="30743"/>
    <cellStyle name="Comma 3 3 10 3" xfId="23614"/>
    <cellStyle name="Comma 3 3 10 3 2" xfId="33119"/>
    <cellStyle name="Comma 3 3 10 4" xfId="25991"/>
    <cellStyle name="Comma 3 3 10 4 2" xfId="35495"/>
    <cellStyle name="Comma 3 3 10 5" xfId="28367"/>
    <cellStyle name="Comma 3 3 11" xfId="19258"/>
    <cellStyle name="Comma 3 3 11 2" xfId="21634"/>
    <cellStyle name="Comma 3 3 11 2 2" xfId="31139"/>
    <cellStyle name="Comma 3 3 11 3" xfId="24010"/>
    <cellStyle name="Comma 3 3 11 3 2" xfId="33515"/>
    <cellStyle name="Comma 3 3 11 4" xfId="26387"/>
    <cellStyle name="Comma 3 3 11 4 2" xfId="35891"/>
    <cellStyle name="Comma 3 3 11 5" xfId="28763"/>
    <cellStyle name="Comma 3 3 12" xfId="19654"/>
    <cellStyle name="Comma 3 3 12 2" xfId="22030"/>
    <cellStyle name="Comma 3 3 12 2 2" xfId="31535"/>
    <cellStyle name="Comma 3 3 12 3" xfId="24406"/>
    <cellStyle name="Comma 3 3 12 3 2" xfId="33911"/>
    <cellStyle name="Comma 3 3 12 4" xfId="26783"/>
    <cellStyle name="Comma 3 3 12 4 2" xfId="36287"/>
    <cellStyle name="Comma 3 3 12 5" xfId="29159"/>
    <cellStyle name="Comma 3 3 13" xfId="20050"/>
    <cellStyle name="Comma 3 3 13 2" xfId="29555"/>
    <cellStyle name="Comma 3 3 14" xfId="22426"/>
    <cellStyle name="Comma 3 3 14 2" xfId="31931"/>
    <cellStyle name="Comma 3 3 15" xfId="24803"/>
    <cellStyle name="Comma 3 3 15 2" xfId="34307"/>
    <cellStyle name="Comma 3 3 16" xfId="27179"/>
    <cellStyle name="Comma 3 3 2" xfId="1217"/>
    <cellStyle name="Comma 3 3 2 10" xfId="19269"/>
    <cellStyle name="Comma 3 3 2 10 2" xfId="21645"/>
    <cellStyle name="Comma 3 3 2 10 2 2" xfId="31150"/>
    <cellStyle name="Comma 3 3 2 10 3" xfId="24021"/>
    <cellStyle name="Comma 3 3 2 10 3 2" xfId="33526"/>
    <cellStyle name="Comma 3 3 2 10 4" xfId="26398"/>
    <cellStyle name="Comma 3 3 2 10 4 2" xfId="35902"/>
    <cellStyle name="Comma 3 3 2 10 5" xfId="28774"/>
    <cellStyle name="Comma 3 3 2 11" xfId="19665"/>
    <cellStyle name="Comma 3 3 2 11 2" xfId="22041"/>
    <cellStyle name="Comma 3 3 2 11 2 2" xfId="31546"/>
    <cellStyle name="Comma 3 3 2 11 3" xfId="24417"/>
    <cellStyle name="Comma 3 3 2 11 3 2" xfId="33922"/>
    <cellStyle name="Comma 3 3 2 11 4" xfId="26794"/>
    <cellStyle name="Comma 3 3 2 11 4 2" xfId="36298"/>
    <cellStyle name="Comma 3 3 2 11 5" xfId="29170"/>
    <cellStyle name="Comma 3 3 2 12" xfId="20061"/>
    <cellStyle name="Comma 3 3 2 12 2" xfId="29566"/>
    <cellStyle name="Comma 3 3 2 13" xfId="22437"/>
    <cellStyle name="Comma 3 3 2 13 2" xfId="31942"/>
    <cellStyle name="Comma 3 3 2 14" xfId="24814"/>
    <cellStyle name="Comma 3 3 2 14 2" xfId="34318"/>
    <cellStyle name="Comma 3 3 2 15" xfId="27190"/>
    <cellStyle name="Comma 3 3 2 2" xfId="2711"/>
    <cellStyle name="Comma 3 3 2 2 10" xfId="20083"/>
    <cellStyle name="Comma 3 3 2 2 10 2" xfId="29588"/>
    <cellStyle name="Comma 3 3 2 2 11" xfId="22459"/>
    <cellStyle name="Comma 3 3 2 2 11 2" xfId="31964"/>
    <cellStyle name="Comma 3 3 2 2 12" xfId="24836"/>
    <cellStyle name="Comma 3 3 2 2 12 2" xfId="34340"/>
    <cellStyle name="Comma 3 3 2 2 13" xfId="27212"/>
    <cellStyle name="Comma 3 3 2 2 2" xfId="7193"/>
    <cellStyle name="Comma 3 3 2 2 2 10" xfId="24902"/>
    <cellStyle name="Comma 3 3 2 2 2 10 2" xfId="34406"/>
    <cellStyle name="Comma 3 3 2 2 2 11" xfId="27278"/>
    <cellStyle name="Comma 3 3 2 2 2 2" xfId="16223"/>
    <cellStyle name="Comma 3 3 2 2 2 2 10" xfId="27476"/>
    <cellStyle name="Comma 3 3 2 2 2 2 2" xfId="18367"/>
    <cellStyle name="Comma 3 3 2 2 2 2 2 2" xfId="20743"/>
    <cellStyle name="Comma 3 3 2 2 2 2 2 2 2" xfId="30248"/>
    <cellStyle name="Comma 3 3 2 2 2 2 2 3" xfId="23119"/>
    <cellStyle name="Comma 3 3 2 2 2 2 2 3 2" xfId="32624"/>
    <cellStyle name="Comma 3 3 2 2 2 2 2 4" xfId="25496"/>
    <cellStyle name="Comma 3 3 2 2 2 2 2 4 2" xfId="35000"/>
    <cellStyle name="Comma 3 3 2 2 2 2 2 5" xfId="27872"/>
    <cellStyle name="Comma 3 3 2 2 2 2 3" xfId="18763"/>
    <cellStyle name="Comma 3 3 2 2 2 2 3 2" xfId="21139"/>
    <cellStyle name="Comma 3 3 2 2 2 2 3 2 2" xfId="30644"/>
    <cellStyle name="Comma 3 3 2 2 2 2 3 3" xfId="23515"/>
    <cellStyle name="Comma 3 3 2 2 2 2 3 3 2" xfId="33020"/>
    <cellStyle name="Comma 3 3 2 2 2 2 3 4" xfId="25892"/>
    <cellStyle name="Comma 3 3 2 2 2 2 3 4 2" xfId="35396"/>
    <cellStyle name="Comma 3 3 2 2 2 2 3 5" xfId="28268"/>
    <cellStyle name="Comma 3 3 2 2 2 2 4" xfId="19159"/>
    <cellStyle name="Comma 3 3 2 2 2 2 4 2" xfId="21535"/>
    <cellStyle name="Comma 3 3 2 2 2 2 4 2 2" xfId="31040"/>
    <cellStyle name="Comma 3 3 2 2 2 2 4 3" xfId="23911"/>
    <cellStyle name="Comma 3 3 2 2 2 2 4 3 2" xfId="33416"/>
    <cellStyle name="Comma 3 3 2 2 2 2 4 4" xfId="26288"/>
    <cellStyle name="Comma 3 3 2 2 2 2 4 4 2" xfId="35792"/>
    <cellStyle name="Comma 3 3 2 2 2 2 4 5" xfId="28664"/>
    <cellStyle name="Comma 3 3 2 2 2 2 5" xfId="19555"/>
    <cellStyle name="Comma 3 3 2 2 2 2 5 2" xfId="21931"/>
    <cellStyle name="Comma 3 3 2 2 2 2 5 2 2" xfId="31436"/>
    <cellStyle name="Comma 3 3 2 2 2 2 5 3" xfId="24307"/>
    <cellStyle name="Comma 3 3 2 2 2 2 5 3 2" xfId="33812"/>
    <cellStyle name="Comma 3 3 2 2 2 2 5 4" xfId="26684"/>
    <cellStyle name="Comma 3 3 2 2 2 2 5 4 2" xfId="36188"/>
    <cellStyle name="Comma 3 3 2 2 2 2 5 5" xfId="29060"/>
    <cellStyle name="Comma 3 3 2 2 2 2 6" xfId="19951"/>
    <cellStyle name="Comma 3 3 2 2 2 2 6 2" xfId="22327"/>
    <cellStyle name="Comma 3 3 2 2 2 2 6 2 2" xfId="31832"/>
    <cellStyle name="Comma 3 3 2 2 2 2 6 3" xfId="24703"/>
    <cellStyle name="Comma 3 3 2 2 2 2 6 3 2" xfId="34208"/>
    <cellStyle name="Comma 3 3 2 2 2 2 6 4" xfId="27080"/>
    <cellStyle name="Comma 3 3 2 2 2 2 6 4 2" xfId="36584"/>
    <cellStyle name="Comma 3 3 2 2 2 2 6 5" xfId="29456"/>
    <cellStyle name="Comma 3 3 2 2 2 2 7" xfId="20347"/>
    <cellStyle name="Comma 3 3 2 2 2 2 7 2" xfId="29852"/>
    <cellStyle name="Comma 3 3 2 2 2 2 8" xfId="22723"/>
    <cellStyle name="Comma 3 3 2 2 2 2 8 2" xfId="32228"/>
    <cellStyle name="Comma 3 3 2 2 2 2 9" xfId="25100"/>
    <cellStyle name="Comma 3 3 2 2 2 2 9 2" xfId="34604"/>
    <cellStyle name="Comma 3 3 2 2 2 3" xfId="18169"/>
    <cellStyle name="Comma 3 3 2 2 2 3 2" xfId="20545"/>
    <cellStyle name="Comma 3 3 2 2 2 3 2 2" xfId="30050"/>
    <cellStyle name="Comma 3 3 2 2 2 3 3" xfId="22921"/>
    <cellStyle name="Comma 3 3 2 2 2 3 3 2" xfId="32426"/>
    <cellStyle name="Comma 3 3 2 2 2 3 4" xfId="25298"/>
    <cellStyle name="Comma 3 3 2 2 2 3 4 2" xfId="34802"/>
    <cellStyle name="Comma 3 3 2 2 2 3 5" xfId="27674"/>
    <cellStyle name="Comma 3 3 2 2 2 4" xfId="18565"/>
    <cellStyle name="Comma 3 3 2 2 2 4 2" xfId="20941"/>
    <cellStyle name="Comma 3 3 2 2 2 4 2 2" xfId="30446"/>
    <cellStyle name="Comma 3 3 2 2 2 4 3" xfId="23317"/>
    <cellStyle name="Comma 3 3 2 2 2 4 3 2" xfId="32822"/>
    <cellStyle name="Comma 3 3 2 2 2 4 4" xfId="25694"/>
    <cellStyle name="Comma 3 3 2 2 2 4 4 2" xfId="35198"/>
    <cellStyle name="Comma 3 3 2 2 2 4 5" xfId="28070"/>
    <cellStyle name="Comma 3 3 2 2 2 5" xfId="18961"/>
    <cellStyle name="Comma 3 3 2 2 2 5 2" xfId="21337"/>
    <cellStyle name="Comma 3 3 2 2 2 5 2 2" xfId="30842"/>
    <cellStyle name="Comma 3 3 2 2 2 5 3" xfId="23713"/>
    <cellStyle name="Comma 3 3 2 2 2 5 3 2" xfId="33218"/>
    <cellStyle name="Comma 3 3 2 2 2 5 4" xfId="26090"/>
    <cellStyle name="Comma 3 3 2 2 2 5 4 2" xfId="35594"/>
    <cellStyle name="Comma 3 3 2 2 2 5 5" xfId="28466"/>
    <cellStyle name="Comma 3 3 2 2 2 6" xfId="19357"/>
    <cellStyle name="Comma 3 3 2 2 2 6 2" xfId="21733"/>
    <cellStyle name="Comma 3 3 2 2 2 6 2 2" xfId="31238"/>
    <cellStyle name="Comma 3 3 2 2 2 6 3" xfId="24109"/>
    <cellStyle name="Comma 3 3 2 2 2 6 3 2" xfId="33614"/>
    <cellStyle name="Comma 3 3 2 2 2 6 4" xfId="26486"/>
    <cellStyle name="Comma 3 3 2 2 2 6 4 2" xfId="35990"/>
    <cellStyle name="Comma 3 3 2 2 2 6 5" xfId="28862"/>
    <cellStyle name="Comma 3 3 2 2 2 7" xfId="19753"/>
    <cellStyle name="Comma 3 3 2 2 2 7 2" xfId="22129"/>
    <cellStyle name="Comma 3 3 2 2 2 7 2 2" xfId="31634"/>
    <cellStyle name="Comma 3 3 2 2 2 7 3" xfId="24505"/>
    <cellStyle name="Comma 3 3 2 2 2 7 3 2" xfId="34010"/>
    <cellStyle name="Comma 3 3 2 2 2 7 4" xfId="26882"/>
    <cellStyle name="Comma 3 3 2 2 2 7 4 2" xfId="36386"/>
    <cellStyle name="Comma 3 3 2 2 2 7 5" xfId="29258"/>
    <cellStyle name="Comma 3 3 2 2 2 8" xfId="20149"/>
    <cellStyle name="Comma 3 3 2 2 2 8 2" xfId="29654"/>
    <cellStyle name="Comma 3 3 2 2 2 9" xfId="22525"/>
    <cellStyle name="Comma 3 3 2 2 2 9 2" xfId="32030"/>
    <cellStyle name="Comma 3 3 2 2 3" xfId="9007"/>
    <cellStyle name="Comma 3 3 2 2 3 10" xfId="24968"/>
    <cellStyle name="Comma 3 3 2 2 3 10 2" xfId="34472"/>
    <cellStyle name="Comma 3 3 2 2 3 11" xfId="27344"/>
    <cellStyle name="Comma 3 3 2 2 3 2" xfId="18037"/>
    <cellStyle name="Comma 3 3 2 2 3 2 10" xfId="27542"/>
    <cellStyle name="Comma 3 3 2 2 3 2 2" xfId="18433"/>
    <cellStyle name="Comma 3 3 2 2 3 2 2 2" xfId="20809"/>
    <cellStyle name="Comma 3 3 2 2 3 2 2 2 2" xfId="30314"/>
    <cellStyle name="Comma 3 3 2 2 3 2 2 3" xfId="23185"/>
    <cellStyle name="Comma 3 3 2 2 3 2 2 3 2" xfId="32690"/>
    <cellStyle name="Comma 3 3 2 2 3 2 2 4" xfId="25562"/>
    <cellStyle name="Comma 3 3 2 2 3 2 2 4 2" xfId="35066"/>
    <cellStyle name="Comma 3 3 2 2 3 2 2 5" xfId="27938"/>
    <cellStyle name="Comma 3 3 2 2 3 2 3" xfId="18829"/>
    <cellStyle name="Comma 3 3 2 2 3 2 3 2" xfId="21205"/>
    <cellStyle name="Comma 3 3 2 2 3 2 3 2 2" xfId="30710"/>
    <cellStyle name="Comma 3 3 2 2 3 2 3 3" xfId="23581"/>
    <cellStyle name="Comma 3 3 2 2 3 2 3 3 2" xfId="33086"/>
    <cellStyle name="Comma 3 3 2 2 3 2 3 4" xfId="25958"/>
    <cellStyle name="Comma 3 3 2 2 3 2 3 4 2" xfId="35462"/>
    <cellStyle name="Comma 3 3 2 2 3 2 3 5" xfId="28334"/>
    <cellStyle name="Comma 3 3 2 2 3 2 4" xfId="19225"/>
    <cellStyle name="Comma 3 3 2 2 3 2 4 2" xfId="21601"/>
    <cellStyle name="Comma 3 3 2 2 3 2 4 2 2" xfId="31106"/>
    <cellStyle name="Comma 3 3 2 2 3 2 4 3" xfId="23977"/>
    <cellStyle name="Comma 3 3 2 2 3 2 4 3 2" xfId="33482"/>
    <cellStyle name="Comma 3 3 2 2 3 2 4 4" xfId="26354"/>
    <cellStyle name="Comma 3 3 2 2 3 2 4 4 2" xfId="35858"/>
    <cellStyle name="Comma 3 3 2 2 3 2 4 5" xfId="28730"/>
    <cellStyle name="Comma 3 3 2 2 3 2 5" xfId="19621"/>
    <cellStyle name="Comma 3 3 2 2 3 2 5 2" xfId="21997"/>
    <cellStyle name="Comma 3 3 2 2 3 2 5 2 2" xfId="31502"/>
    <cellStyle name="Comma 3 3 2 2 3 2 5 3" xfId="24373"/>
    <cellStyle name="Comma 3 3 2 2 3 2 5 3 2" xfId="33878"/>
    <cellStyle name="Comma 3 3 2 2 3 2 5 4" xfId="26750"/>
    <cellStyle name="Comma 3 3 2 2 3 2 5 4 2" xfId="36254"/>
    <cellStyle name="Comma 3 3 2 2 3 2 5 5" xfId="29126"/>
    <cellStyle name="Comma 3 3 2 2 3 2 6" xfId="20017"/>
    <cellStyle name="Comma 3 3 2 2 3 2 6 2" xfId="22393"/>
    <cellStyle name="Comma 3 3 2 2 3 2 6 2 2" xfId="31898"/>
    <cellStyle name="Comma 3 3 2 2 3 2 6 3" xfId="24769"/>
    <cellStyle name="Comma 3 3 2 2 3 2 6 3 2" xfId="34274"/>
    <cellStyle name="Comma 3 3 2 2 3 2 6 4" xfId="27146"/>
    <cellStyle name="Comma 3 3 2 2 3 2 6 4 2" xfId="36650"/>
    <cellStyle name="Comma 3 3 2 2 3 2 6 5" xfId="29522"/>
    <cellStyle name="Comma 3 3 2 2 3 2 7" xfId="20413"/>
    <cellStyle name="Comma 3 3 2 2 3 2 7 2" xfId="29918"/>
    <cellStyle name="Comma 3 3 2 2 3 2 8" xfId="22789"/>
    <cellStyle name="Comma 3 3 2 2 3 2 8 2" xfId="32294"/>
    <cellStyle name="Comma 3 3 2 2 3 2 9" xfId="25166"/>
    <cellStyle name="Comma 3 3 2 2 3 2 9 2" xfId="34670"/>
    <cellStyle name="Comma 3 3 2 2 3 3" xfId="18235"/>
    <cellStyle name="Comma 3 3 2 2 3 3 2" xfId="20611"/>
    <cellStyle name="Comma 3 3 2 2 3 3 2 2" xfId="30116"/>
    <cellStyle name="Comma 3 3 2 2 3 3 3" xfId="22987"/>
    <cellStyle name="Comma 3 3 2 2 3 3 3 2" xfId="32492"/>
    <cellStyle name="Comma 3 3 2 2 3 3 4" xfId="25364"/>
    <cellStyle name="Comma 3 3 2 2 3 3 4 2" xfId="34868"/>
    <cellStyle name="Comma 3 3 2 2 3 3 5" xfId="27740"/>
    <cellStyle name="Comma 3 3 2 2 3 4" xfId="18631"/>
    <cellStyle name="Comma 3 3 2 2 3 4 2" xfId="21007"/>
    <cellStyle name="Comma 3 3 2 2 3 4 2 2" xfId="30512"/>
    <cellStyle name="Comma 3 3 2 2 3 4 3" xfId="23383"/>
    <cellStyle name="Comma 3 3 2 2 3 4 3 2" xfId="32888"/>
    <cellStyle name="Comma 3 3 2 2 3 4 4" xfId="25760"/>
    <cellStyle name="Comma 3 3 2 2 3 4 4 2" xfId="35264"/>
    <cellStyle name="Comma 3 3 2 2 3 4 5" xfId="28136"/>
    <cellStyle name="Comma 3 3 2 2 3 5" xfId="19027"/>
    <cellStyle name="Comma 3 3 2 2 3 5 2" xfId="21403"/>
    <cellStyle name="Comma 3 3 2 2 3 5 2 2" xfId="30908"/>
    <cellStyle name="Comma 3 3 2 2 3 5 3" xfId="23779"/>
    <cellStyle name="Comma 3 3 2 2 3 5 3 2" xfId="33284"/>
    <cellStyle name="Comma 3 3 2 2 3 5 4" xfId="26156"/>
    <cellStyle name="Comma 3 3 2 2 3 5 4 2" xfId="35660"/>
    <cellStyle name="Comma 3 3 2 2 3 5 5" xfId="28532"/>
    <cellStyle name="Comma 3 3 2 2 3 6" xfId="19423"/>
    <cellStyle name="Comma 3 3 2 2 3 6 2" xfId="21799"/>
    <cellStyle name="Comma 3 3 2 2 3 6 2 2" xfId="31304"/>
    <cellStyle name="Comma 3 3 2 2 3 6 3" xfId="24175"/>
    <cellStyle name="Comma 3 3 2 2 3 6 3 2" xfId="33680"/>
    <cellStyle name="Comma 3 3 2 2 3 6 4" xfId="26552"/>
    <cellStyle name="Comma 3 3 2 2 3 6 4 2" xfId="36056"/>
    <cellStyle name="Comma 3 3 2 2 3 6 5" xfId="28928"/>
    <cellStyle name="Comma 3 3 2 2 3 7" xfId="19819"/>
    <cellStyle name="Comma 3 3 2 2 3 7 2" xfId="22195"/>
    <cellStyle name="Comma 3 3 2 2 3 7 2 2" xfId="31700"/>
    <cellStyle name="Comma 3 3 2 2 3 7 3" xfId="24571"/>
    <cellStyle name="Comma 3 3 2 2 3 7 3 2" xfId="34076"/>
    <cellStyle name="Comma 3 3 2 2 3 7 4" xfId="26948"/>
    <cellStyle name="Comma 3 3 2 2 3 7 4 2" xfId="36452"/>
    <cellStyle name="Comma 3 3 2 2 3 7 5" xfId="29324"/>
    <cellStyle name="Comma 3 3 2 2 3 8" xfId="20215"/>
    <cellStyle name="Comma 3 3 2 2 3 8 2" xfId="29720"/>
    <cellStyle name="Comma 3 3 2 2 3 9" xfId="22591"/>
    <cellStyle name="Comma 3 3 2 2 3 9 2" xfId="32096"/>
    <cellStyle name="Comma 3 3 2 2 4" xfId="11741"/>
    <cellStyle name="Comma 3 3 2 2 4 10" xfId="27410"/>
    <cellStyle name="Comma 3 3 2 2 4 2" xfId="18301"/>
    <cellStyle name="Comma 3 3 2 2 4 2 2" xfId="20677"/>
    <cellStyle name="Comma 3 3 2 2 4 2 2 2" xfId="30182"/>
    <cellStyle name="Comma 3 3 2 2 4 2 3" xfId="23053"/>
    <cellStyle name="Comma 3 3 2 2 4 2 3 2" xfId="32558"/>
    <cellStyle name="Comma 3 3 2 2 4 2 4" xfId="25430"/>
    <cellStyle name="Comma 3 3 2 2 4 2 4 2" xfId="34934"/>
    <cellStyle name="Comma 3 3 2 2 4 2 5" xfId="27806"/>
    <cellStyle name="Comma 3 3 2 2 4 3" xfId="18697"/>
    <cellStyle name="Comma 3 3 2 2 4 3 2" xfId="21073"/>
    <cellStyle name="Comma 3 3 2 2 4 3 2 2" xfId="30578"/>
    <cellStyle name="Comma 3 3 2 2 4 3 3" xfId="23449"/>
    <cellStyle name="Comma 3 3 2 2 4 3 3 2" xfId="32954"/>
    <cellStyle name="Comma 3 3 2 2 4 3 4" xfId="25826"/>
    <cellStyle name="Comma 3 3 2 2 4 3 4 2" xfId="35330"/>
    <cellStyle name="Comma 3 3 2 2 4 3 5" xfId="28202"/>
    <cellStyle name="Comma 3 3 2 2 4 4" xfId="19093"/>
    <cellStyle name="Comma 3 3 2 2 4 4 2" xfId="21469"/>
    <cellStyle name="Comma 3 3 2 2 4 4 2 2" xfId="30974"/>
    <cellStyle name="Comma 3 3 2 2 4 4 3" xfId="23845"/>
    <cellStyle name="Comma 3 3 2 2 4 4 3 2" xfId="33350"/>
    <cellStyle name="Comma 3 3 2 2 4 4 4" xfId="26222"/>
    <cellStyle name="Comma 3 3 2 2 4 4 4 2" xfId="35726"/>
    <cellStyle name="Comma 3 3 2 2 4 4 5" xfId="28598"/>
    <cellStyle name="Comma 3 3 2 2 4 5" xfId="19489"/>
    <cellStyle name="Comma 3 3 2 2 4 5 2" xfId="21865"/>
    <cellStyle name="Comma 3 3 2 2 4 5 2 2" xfId="31370"/>
    <cellStyle name="Comma 3 3 2 2 4 5 3" xfId="24241"/>
    <cellStyle name="Comma 3 3 2 2 4 5 3 2" xfId="33746"/>
    <cellStyle name="Comma 3 3 2 2 4 5 4" xfId="26618"/>
    <cellStyle name="Comma 3 3 2 2 4 5 4 2" xfId="36122"/>
    <cellStyle name="Comma 3 3 2 2 4 5 5" xfId="28994"/>
    <cellStyle name="Comma 3 3 2 2 4 6" xfId="19885"/>
    <cellStyle name="Comma 3 3 2 2 4 6 2" xfId="22261"/>
    <cellStyle name="Comma 3 3 2 2 4 6 2 2" xfId="31766"/>
    <cellStyle name="Comma 3 3 2 2 4 6 3" xfId="24637"/>
    <cellStyle name="Comma 3 3 2 2 4 6 3 2" xfId="34142"/>
    <cellStyle name="Comma 3 3 2 2 4 6 4" xfId="27014"/>
    <cellStyle name="Comma 3 3 2 2 4 6 4 2" xfId="36518"/>
    <cellStyle name="Comma 3 3 2 2 4 6 5" xfId="29390"/>
    <cellStyle name="Comma 3 3 2 2 4 7" xfId="20281"/>
    <cellStyle name="Comma 3 3 2 2 4 7 2" xfId="29786"/>
    <cellStyle name="Comma 3 3 2 2 4 8" xfId="22657"/>
    <cellStyle name="Comma 3 3 2 2 4 8 2" xfId="32162"/>
    <cellStyle name="Comma 3 3 2 2 4 9" xfId="25034"/>
    <cellStyle name="Comma 3 3 2 2 4 9 2" xfId="34538"/>
    <cellStyle name="Comma 3 3 2 2 5" xfId="18103"/>
    <cellStyle name="Comma 3 3 2 2 5 2" xfId="20479"/>
    <cellStyle name="Comma 3 3 2 2 5 2 2" xfId="29984"/>
    <cellStyle name="Comma 3 3 2 2 5 3" xfId="22855"/>
    <cellStyle name="Comma 3 3 2 2 5 3 2" xfId="32360"/>
    <cellStyle name="Comma 3 3 2 2 5 4" xfId="25232"/>
    <cellStyle name="Comma 3 3 2 2 5 4 2" xfId="34736"/>
    <cellStyle name="Comma 3 3 2 2 5 5" xfId="27608"/>
    <cellStyle name="Comma 3 3 2 2 6" xfId="18499"/>
    <cellStyle name="Comma 3 3 2 2 6 2" xfId="20875"/>
    <cellStyle name="Comma 3 3 2 2 6 2 2" xfId="30380"/>
    <cellStyle name="Comma 3 3 2 2 6 3" xfId="23251"/>
    <cellStyle name="Comma 3 3 2 2 6 3 2" xfId="32756"/>
    <cellStyle name="Comma 3 3 2 2 6 4" xfId="25628"/>
    <cellStyle name="Comma 3 3 2 2 6 4 2" xfId="35132"/>
    <cellStyle name="Comma 3 3 2 2 6 5" xfId="28004"/>
    <cellStyle name="Comma 3 3 2 2 7" xfId="18895"/>
    <cellStyle name="Comma 3 3 2 2 7 2" xfId="21271"/>
    <cellStyle name="Comma 3 3 2 2 7 2 2" xfId="30776"/>
    <cellStyle name="Comma 3 3 2 2 7 3" xfId="23647"/>
    <cellStyle name="Comma 3 3 2 2 7 3 2" xfId="33152"/>
    <cellStyle name="Comma 3 3 2 2 7 4" xfId="26024"/>
    <cellStyle name="Comma 3 3 2 2 7 4 2" xfId="35528"/>
    <cellStyle name="Comma 3 3 2 2 7 5" xfId="28400"/>
    <cellStyle name="Comma 3 3 2 2 8" xfId="19291"/>
    <cellStyle name="Comma 3 3 2 2 8 2" xfId="21667"/>
    <cellStyle name="Comma 3 3 2 2 8 2 2" xfId="31172"/>
    <cellStyle name="Comma 3 3 2 2 8 3" xfId="24043"/>
    <cellStyle name="Comma 3 3 2 2 8 3 2" xfId="33548"/>
    <cellStyle name="Comma 3 3 2 2 8 4" xfId="26420"/>
    <cellStyle name="Comma 3 3 2 2 8 4 2" xfId="35924"/>
    <cellStyle name="Comma 3 3 2 2 8 5" xfId="28796"/>
    <cellStyle name="Comma 3 3 2 2 9" xfId="19687"/>
    <cellStyle name="Comma 3 3 2 2 9 2" xfId="22063"/>
    <cellStyle name="Comma 3 3 2 2 9 2 2" xfId="31568"/>
    <cellStyle name="Comma 3 3 2 2 9 3" xfId="24439"/>
    <cellStyle name="Comma 3 3 2 2 9 3 2" xfId="33944"/>
    <cellStyle name="Comma 3 3 2 2 9 4" xfId="26816"/>
    <cellStyle name="Comma 3 3 2 2 9 4 2" xfId="36320"/>
    <cellStyle name="Comma 3 3 2 2 9 5" xfId="29192"/>
    <cellStyle name="Comma 3 3 2 3" xfId="4205"/>
    <cellStyle name="Comma 3 3 2 3 10" xfId="20105"/>
    <cellStyle name="Comma 3 3 2 3 10 2" xfId="29610"/>
    <cellStyle name="Comma 3 3 2 3 11" xfId="22481"/>
    <cellStyle name="Comma 3 3 2 3 11 2" xfId="31986"/>
    <cellStyle name="Comma 3 3 2 3 12" xfId="24858"/>
    <cellStyle name="Comma 3 3 2 3 12 2" xfId="34362"/>
    <cellStyle name="Comma 3 3 2 3 13" xfId="27234"/>
    <cellStyle name="Comma 3 3 2 3 2" xfId="8687"/>
    <cellStyle name="Comma 3 3 2 3 2 10" xfId="24924"/>
    <cellStyle name="Comma 3 3 2 3 2 10 2" xfId="34428"/>
    <cellStyle name="Comma 3 3 2 3 2 11" xfId="27300"/>
    <cellStyle name="Comma 3 3 2 3 2 2" xfId="17717"/>
    <cellStyle name="Comma 3 3 2 3 2 2 10" xfId="27498"/>
    <cellStyle name="Comma 3 3 2 3 2 2 2" xfId="18389"/>
    <cellStyle name="Comma 3 3 2 3 2 2 2 2" xfId="20765"/>
    <cellStyle name="Comma 3 3 2 3 2 2 2 2 2" xfId="30270"/>
    <cellStyle name="Comma 3 3 2 3 2 2 2 3" xfId="23141"/>
    <cellStyle name="Comma 3 3 2 3 2 2 2 3 2" xfId="32646"/>
    <cellStyle name="Comma 3 3 2 3 2 2 2 4" xfId="25518"/>
    <cellStyle name="Comma 3 3 2 3 2 2 2 4 2" xfId="35022"/>
    <cellStyle name="Comma 3 3 2 3 2 2 2 5" xfId="27894"/>
    <cellStyle name="Comma 3 3 2 3 2 2 3" xfId="18785"/>
    <cellStyle name="Comma 3 3 2 3 2 2 3 2" xfId="21161"/>
    <cellStyle name="Comma 3 3 2 3 2 2 3 2 2" xfId="30666"/>
    <cellStyle name="Comma 3 3 2 3 2 2 3 3" xfId="23537"/>
    <cellStyle name="Comma 3 3 2 3 2 2 3 3 2" xfId="33042"/>
    <cellStyle name="Comma 3 3 2 3 2 2 3 4" xfId="25914"/>
    <cellStyle name="Comma 3 3 2 3 2 2 3 4 2" xfId="35418"/>
    <cellStyle name="Comma 3 3 2 3 2 2 3 5" xfId="28290"/>
    <cellStyle name="Comma 3 3 2 3 2 2 4" xfId="19181"/>
    <cellStyle name="Comma 3 3 2 3 2 2 4 2" xfId="21557"/>
    <cellStyle name="Comma 3 3 2 3 2 2 4 2 2" xfId="31062"/>
    <cellStyle name="Comma 3 3 2 3 2 2 4 3" xfId="23933"/>
    <cellStyle name="Comma 3 3 2 3 2 2 4 3 2" xfId="33438"/>
    <cellStyle name="Comma 3 3 2 3 2 2 4 4" xfId="26310"/>
    <cellStyle name="Comma 3 3 2 3 2 2 4 4 2" xfId="35814"/>
    <cellStyle name="Comma 3 3 2 3 2 2 4 5" xfId="28686"/>
    <cellStyle name="Comma 3 3 2 3 2 2 5" xfId="19577"/>
    <cellStyle name="Comma 3 3 2 3 2 2 5 2" xfId="21953"/>
    <cellStyle name="Comma 3 3 2 3 2 2 5 2 2" xfId="31458"/>
    <cellStyle name="Comma 3 3 2 3 2 2 5 3" xfId="24329"/>
    <cellStyle name="Comma 3 3 2 3 2 2 5 3 2" xfId="33834"/>
    <cellStyle name="Comma 3 3 2 3 2 2 5 4" xfId="26706"/>
    <cellStyle name="Comma 3 3 2 3 2 2 5 4 2" xfId="36210"/>
    <cellStyle name="Comma 3 3 2 3 2 2 5 5" xfId="29082"/>
    <cellStyle name="Comma 3 3 2 3 2 2 6" xfId="19973"/>
    <cellStyle name="Comma 3 3 2 3 2 2 6 2" xfId="22349"/>
    <cellStyle name="Comma 3 3 2 3 2 2 6 2 2" xfId="31854"/>
    <cellStyle name="Comma 3 3 2 3 2 2 6 3" xfId="24725"/>
    <cellStyle name="Comma 3 3 2 3 2 2 6 3 2" xfId="34230"/>
    <cellStyle name="Comma 3 3 2 3 2 2 6 4" xfId="27102"/>
    <cellStyle name="Comma 3 3 2 3 2 2 6 4 2" xfId="36606"/>
    <cellStyle name="Comma 3 3 2 3 2 2 6 5" xfId="29478"/>
    <cellStyle name="Comma 3 3 2 3 2 2 7" xfId="20369"/>
    <cellStyle name="Comma 3 3 2 3 2 2 7 2" xfId="29874"/>
    <cellStyle name="Comma 3 3 2 3 2 2 8" xfId="22745"/>
    <cellStyle name="Comma 3 3 2 3 2 2 8 2" xfId="32250"/>
    <cellStyle name="Comma 3 3 2 3 2 2 9" xfId="25122"/>
    <cellStyle name="Comma 3 3 2 3 2 2 9 2" xfId="34626"/>
    <cellStyle name="Comma 3 3 2 3 2 3" xfId="18191"/>
    <cellStyle name="Comma 3 3 2 3 2 3 2" xfId="20567"/>
    <cellStyle name="Comma 3 3 2 3 2 3 2 2" xfId="30072"/>
    <cellStyle name="Comma 3 3 2 3 2 3 3" xfId="22943"/>
    <cellStyle name="Comma 3 3 2 3 2 3 3 2" xfId="32448"/>
    <cellStyle name="Comma 3 3 2 3 2 3 4" xfId="25320"/>
    <cellStyle name="Comma 3 3 2 3 2 3 4 2" xfId="34824"/>
    <cellStyle name="Comma 3 3 2 3 2 3 5" xfId="27696"/>
    <cellStyle name="Comma 3 3 2 3 2 4" xfId="18587"/>
    <cellStyle name="Comma 3 3 2 3 2 4 2" xfId="20963"/>
    <cellStyle name="Comma 3 3 2 3 2 4 2 2" xfId="30468"/>
    <cellStyle name="Comma 3 3 2 3 2 4 3" xfId="23339"/>
    <cellStyle name="Comma 3 3 2 3 2 4 3 2" xfId="32844"/>
    <cellStyle name="Comma 3 3 2 3 2 4 4" xfId="25716"/>
    <cellStyle name="Comma 3 3 2 3 2 4 4 2" xfId="35220"/>
    <cellStyle name="Comma 3 3 2 3 2 4 5" xfId="28092"/>
    <cellStyle name="Comma 3 3 2 3 2 5" xfId="18983"/>
    <cellStyle name="Comma 3 3 2 3 2 5 2" xfId="21359"/>
    <cellStyle name="Comma 3 3 2 3 2 5 2 2" xfId="30864"/>
    <cellStyle name="Comma 3 3 2 3 2 5 3" xfId="23735"/>
    <cellStyle name="Comma 3 3 2 3 2 5 3 2" xfId="33240"/>
    <cellStyle name="Comma 3 3 2 3 2 5 4" xfId="26112"/>
    <cellStyle name="Comma 3 3 2 3 2 5 4 2" xfId="35616"/>
    <cellStyle name="Comma 3 3 2 3 2 5 5" xfId="28488"/>
    <cellStyle name="Comma 3 3 2 3 2 6" xfId="19379"/>
    <cellStyle name="Comma 3 3 2 3 2 6 2" xfId="21755"/>
    <cellStyle name="Comma 3 3 2 3 2 6 2 2" xfId="31260"/>
    <cellStyle name="Comma 3 3 2 3 2 6 3" xfId="24131"/>
    <cellStyle name="Comma 3 3 2 3 2 6 3 2" xfId="33636"/>
    <cellStyle name="Comma 3 3 2 3 2 6 4" xfId="26508"/>
    <cellStyle name="Comma 3 3 2 3 2 6 4 2" xfId="36012"/>
    <cellStyle name="Comma 3 3 2 3 2 6 5" xfId="28884"/>
    <cellStyle name="Comma 3 3 2 3 2 7" xfId="19775"/>
    <cellStyle name="Comma 3 3 2 3 2 7 2" xfId="22151"/>
    <cellStyle name="Comma 3 3 2 3 2 7 2 2" xfId="31656"/>
    <cellStyle name="Comma 3 3 2 3 2 7 3" xfId="24527"/>
    <cellStyle name="Comma 3 3 2 3 2 7 3 2" xfId="34032"/>
    <cellStyle name="Comma 3 3 2 3 2 7 4" xfId="26904"/>
    <cellStyle name="Comma 3 3 2 3 2 7 4 2" xfId="36408"/>
    <cellStyle name="Comma 3 3 2 3 2 7 5" xfId="29280"/>
    <cellStyle name="Comma 3 3 2 3 2 8" xfId="20171"/>
    <cellStyle name="Comma 3 3 2 3 2 8 2" xfId="29676"/>
    <cellStyle name="Comma 3 3 2 3 2 9" xfId="22547"/>
    <cellStyle name="Comma 3 3 2 3 2 9 2" xfId="32052"/>
    <cellStyle name="Comma 3 3 2 3 3" xfId="9029"/>
    <cellStyle name="Comma 3 3 2 3 3 10" xfId="24990"/>
    <cellStyle name="Comma 3 3 2 3 3 10 2" xfId="34494"/>
    <cellStyle name="Comma 3 3 2 3 3 11" xfId="27366"/>
    <cellStyle name="Comma 3 3 2 3 3 2" xfId="18059"/>
    <cellStyle name="Comma 3 3 2 3 3 2 10" xfId="27564"/>
    <cellStyle name="Comma 3 3 2 3 3 2 2" xfId="18455"/>
    <cellStyle name="Comma 3 3 2 3 3 2 2 2" xfId="20831"/>
    <cellStyle name="Comma 3 3 2 3 3 2 2 2 2" xfId="30336"/>
    <cellStyle name="Comma 3 3 2 3 3 2 2 3" xfId="23207"/>
    <cellStyle name="Comma 3 3 2 3 3 2 2 3 2" xfId="32712"/>
    <cellStyle name="Comma 3 3 2 3 3 2 2 4" xfId="25584"/>
    <cellStyle name="Comma 3 3 2 3 3 2 2 4 2" xfId="35088"/>
    <cellStyle name="Comma 3 3 2 3 3 2 2 5" xfId="27960"/>
    <cellStyle name="Comma 3 3 2 3 3 2 3" xfId="18851"/>
    <cellStyle name="Comma 3 3 2 3 3 2 3 2" xfId="21227"/>
    <cellStyle name="Comma 3 3 2 3 3 2 3 2 2" xfId="30732"/>
    <cellStyle name="Comma 3 3 2 3 3 2 3 3" xfId="23603"/>
    <cellStyle name="Comma 3 3 2 3 3 2 3 3 2" xfId="33108"/>
    <cellStyle name="Comma 3 3 2 3 3 2 3 4" xfId="25980"/>
    <cellStyle name="Comma 3 3 2 3 3 2 3 4 2" xfId="35484"/>
    <cellStyle name="Comma 3 3 2 3 3 2 3 5" xfId="28356"/>
    <cellStyle name="Comma 3 3 2 3 3 2 4" xfId="19247"/>
    <cellStyle name="Comma 3 3 2 3 3 2 4 2" xfId="21623"/>
    <cellStyle name="Comma 3 3 2 3 3 2 4 2 2" xfId="31128"/>
    <cellStyle name="Comma 3 3 2 3 3 2 4 3" xfId="23999"/>
    <cellStyle name="Comma 3 3 2 3 3 2 4 3 2" xfId="33504"/>
    <cellStyle name="Comma 3 3 2 3 3 2 4 4" xfId="26376"/>
    <cellStyle name="Comma 3 3 2 3 3 2 4 4 2" xfId="35880"/>
    <cellStyle name="Comma 3 3 2 3 3 2 4 5" xfId="28752"/>
    <cellStyle name="Comma 3 3 2 3 3 2 5" xfId="19643"/>
    <cellStyle name="Comma 3 3 2 3 3 2 5 2" xfId="22019"/>
    <cellStyle name="Comma 3 3 2 3 3 2 5 2 2" xfId="31524"/>
    <cellStyle name="Comma 3 3 2 3 3 2 5 3" xfId="24395"/>
    <cellStyle name="Comma 3 3 2 3 3 2 5 3 2" xfId="33900"/>
    <cellStyle name="Comma 3 3 2 3 3 2 5 4" xfId="26772"/>
    <cellStyle name="Comma 3 3 2 3 3 2 5 4 2" xfId="36276"/>
    <cellStyle name="Comma 3 3 2 3 3 2 5 5" xfId="29148"/>
    <cellStyle name="Comma 3 3 2 3 3 2 6" xfId="20039"/>
    <cellStyle name="Comma 3 3 2 3 3 2 6 2" xfId="22415"/>
    <cellStyle name="Comma 3 3 2 3 3 2 6 2 2" xfId="31920"/>
    <cellStyle name="Comma 3 3 2 3 3 2 6 3" xfId="24791"/>
    <cellStyle name="Comma 3 3 2 3 3 2 6 3 2" xfId="34296"/>
    <cellStyle name="Comma 3 3 2 3 3 2 6 4" xfId="27168"/>
    <cellStyle name="Comma 3 3 2 3 3 2 6 4 2" xfId="36672"/>
    <cellStyle name="Comma 3 3 2 3 3 2 6 5" xfId="29544"/>
    <cellStyle name="Comma 3 3 2 3 3 2 7" xfId="20435"/>
    <cellStyle name="Comma 3 3 2 3 3 2 7 2" xfId="29940"/>
    <cellStyle name="Comma 3 3 2 3 3 2 8" xfId="22811"/>
    <cellStyle name="Comma 3 3 2 3 3 2 8 2" xfId="32316"/>
    <cellStyle name="Comma 3 3 2 3 3 2 9" xfId="25188"/>
    <cellStyle name="Comma 3 3 2 3 3 2 9 2" xfId="34692"/>
    <cellStyle name="Comma 3 3 2 3 3 3" xfId="18257"/>
    <cellStyle name="Comma 3 3 2 3 3 3 2" xfId="20633"/>
    <cellStyle name="Comma 3 3 2 3 3 3 2 2" xfId="30138"/>
    <cellStyle name="Comma 3 3 2 3 3 3 3" xfId="23009"/>
    <cellStyle name="Comma 3 3 2 3 3 3 3 2" xfId="32514"/>
    <cellStyle name="Comma 3 3 2 3 3 3 4" xfId="25386"/>
    <cellStyle name="Comma 3 3 2 3 3 3 4 2" xfId="34890"/>
    <cellStyle name="Comma 3 3 2 3 3 3 5" xfId="27762"/>
    <cellStyle name="Comma 3 3 2 3 3 4" xfId="18653"/>
    <cellStyle name="Comma 3 3 2 3 3 4 2" xfId="21029"/>
    <cellStyle name="Comma 3 3 2 3 3 4 2 2" xfId="30534"/>
    <cellStyle name="Comma 3 3 2 3 3 4 3" xfId="23405"/>
    <cellStyle name="Comma 3 3 2 3 3 4 3 2" xfId="32910"/>
    <cellStyle name="Comma 3 3 2 3 3 4 4" xfId="25782"/>
    <cellStyle name="Comma 3 3 2 3 3 4 4 2" xfId="35286"/>
    <cellStyle name="Comma 3 3 2 3 3 4 5" xfId="28158"/>
    <cellStyle name="Comma 3 3 2 3 3 5" xfId="19049"/>
    <cellStyle name="Comma 3 3 2 3 3 5 2" xfId="21425"/>
    <cellStyle name="Comma 3 3 2 3 3 5 2 2" xfId="30930"/>
    <cellStyle name="Comma 3 3 2 3 3 5 3" xfId="23801"/>
    <cellStyle name="Comma 3 3 2 3 3 5 3 2" xfId="33306"/>
    <cellStyle name="Comma 3 3 2 3 3 5 4" xfId="26178"/>
    <cellStyle name="Comma 3 3 2 3 3 5 4 2" xfId="35682"/>
    <cellStyle name="Comma 3 3 2 3 3 5 5" xfId="28554"/>
    <cellStyle name="Comma 3 3 2 3 3 6" xfId="19445"/>
    <cellStyle name="Comma 3 3 2 3 3 6 2" xfId="21821"/>
    <cellStyle name="Comma 3 3 2 3 3 6 2 2" xfId="31326"/>
    <cellStyle name="Comma 3 3 2 3 3 6 3" xfId="24197"/>
    <cellStyle name="Comma 3 3 2 3 3 6 3 2" xfId="33702"/>
    <cellStyle name="Comma 3 3 2 3 3 6 4" xfId="26574"/>
    <cellStyle name="Comma 3 3 2 3 3 6 4 2" xfId="36078"/>
    <cellStyle name="Comma 3 3 2 3 3 6 5" xfId="28950"/>
    <cellStyle name="Comma 3 3 2 3 3 7" xfId="19841"/>
    <cellStyle name="Comma 3 3 2 3 3 7 2" xfId="22217"/>
    <cellStyle name="Comma 3 3 2 3 3 7 2 2" xfId="31722"/>
    <cellStyle name="Comma 3 3 2 3 3 7 3" xfId="24593"/>
    <cellStyle name="Comma 3 3 2 3 3 7 3 2" xfId="34098"/>
    <cellStyle name="Comma 3 3 2 3 3 7 4" xfId="26970"/>
    <cellStyle name="Comma 3 3 2 3 3 7 4 2" xfId="36474"/>
    <cellStyle name="Comma 3 3 2 3 3 7 5" xfId="29346"/>
    <cellStyle name="Comma 3 3 2 3 3 8" xfId="20237"/>
    <cellStyle name="Comma 3 3 2 3 3 8 2" xfId="29742"/>
    <cellStyle name="Comma 3 3 2 3 3 9" xfId="22613"/>
    <cellStyle name="Comma 3 3 2 3 3 9 2" xfId="32118"/>
    <cellStyle name="Comma 3 3 2 3 4" xfId="13235"/>
    <cellStyle name="Comma 3 3 2 3 4 10" xfId="27432"/>
    <cellStyle name="Comma 3 3 2 3 4 2" xfId="18323"/>
    <cellStyle name="Comma 3 3 2 3 4 2 2" xfId="20699"/>
    <cellStyle name="Comma 3 3 2 3 4 2 2 2" xfId="30204"/>
    <cellStyle name="Comma 3 3 2 3 4 2 3" xfId="23075"/>
    <cellStyle name="Comma 3 3 2 3 4 2 3 2" xfId="32580"/>
    <cellStyle name="Comma 3 3 2 3 4 2 4" xfId="25452"/>
    <cellStyle name="Comma 3 3 2 3 4 2 4 2" xfId="34956"/>
    <cellStyle name="Comma 3 3 2 3 4 2 5" xfId="27828"/>
    <cellStyle name="Comma 3 3 2 3 4 3" xfId="18719"/>
    <cellStyle name="Comma 3 3 2 3 4 3 2" xfId="21095"/>
    <cellStyle name="Comma 3 3 2 3 4 3 2 2" xfId="30600"/>
    <cellStyle name="Comma 3 3 2 3 4 3 3" xfId="23471"/>
    <cellStyle name="Comma 3 3 2 3 4 3 3 2" xfId="32976"/>
    <cellStyle name="Comma 3 3 2 3 4 3 4" xfId="25848"/>
    <cellStyle name="Comma 3 3 2 3 4 3 4 2" xfId="35352"/>
    <cellStyle name="Comma 3 3 2 3 4 3 5" xfId="28224"/>
    <cellStyle name="Comma 3 3 2 3 4 4" xfId="19115"/>
    <cellStyle name="Comma 3 3 2 3 4 4 2" xfId="21491"/>
    <cellStyle name="Comma 3 3 2 3 4 4 2 2" xfId="30996"/>
    <cellStyle name="Comma 3 3 2 3 4 4 3" xfId="23867"/>
    <cellStyle name="Comma 3 3 2 3 4 4 3 2" xfId="33372"/>
    <cellStyle name="Comma 3 3 2 3 4 4 4" xfId="26244"/>
    <cellStyle name="Comma 3 3 2 3 4 4 4 2" xfId="35748"/>
    <cellStyle name="Comma 3 3 2 3 4 4 5" xfId="28620"/>
    <cellStyle name="Comma 3 3 2 3 4 5" xfId="19511"/>
    <cellStyle name="Comma 3 3 2 3 4 5 2" xfId="21887"/>
    <cellStyle name="Comma 3 3 2 3 4 5 2 2" xfId="31392"/>
    <cellStyle name="Comma 3 3 2 3 4 5 3" xfId="24263"/>
    <cellStyle name="Comma 3 3 2 3 4 5 3 2" xfId="33768"/>
    <cellStyle name="Comma 3 3 2 3 4 5 4" xfId="26640"/>
    <cellStyle name="Comma 3 3 2 3 4 5 4 2" xfId="36144"/>
    <cellStyle name="Comma 3 3 2 3 4 5 5" xfId="29016"/>
    <cellStyle name="Comma 3 3 2 3 4 6" xfId="19907"/>
    <cellStyle name="Comma 3 3 2 3 4 6 2" xfId="22283"/>
    <cellStyle name="Comma 3 3 2 3 4 6 2 2" xfId="31788"/>
    <cellStyle name="Comma 3 3 2 3 4 6 3" xfId="24659"/>
    <cellStyle name="Comma 3 3 2 3 4 6 3 2" xfId="34164"/>
    <cellStyle name="Comma 3 3 2 3 4 6 4" xfId="27036"/>
    <cellStyle name="Comma 3 3 2 3 4 6 4 2" xfId="36540"/>
    <cellStyle name="Comma 3 3 2 3 4 6 5" xfId="29412"/>
    <cellStyle name="Comma 3 3 2 3 4 7" xfId="20303"/>
    <cellStyle name="Comma 3 3 2 3 4 7 2" xfId="29808"/>
    <cellStyle name="Comma 3 3 2 3 4 8" xfId="22679"/>
    <cellStyle name="Comma 3 3 2 3 4 8 2" xfId="32184"/>
    <cellStyle name="Comma 3 3 2 3 4 9" xfId="25056"/>
    <cellStyle name="Comma 3 3 2 3 4 9 2" xfId="34560"/>
    <cellStyle name="Comma 3 3 2 3 5" xfId="18125"/>
    <cellStyle name="Comma 3 3 2 3 5 2" xfId="20501"/>
    <cellStyle name="Comma 3 3 2 3 5 2 2" xfId="30006"/>
    <cellStyle name="Comma 3 3 2 3 5 3" xfId="22877"/>
    <cellStyle name="Comma 3 3 2 3 5 3 2" xfId="32382"/>
    <cellStyle name="Comma 3 3 2 3 5 4" xfId="25254"/>
    <cellStyle name="Comma 3 3 2 3 5 4 2" xfId="34758"/>
    <cellStyle name="Comma 3 3 2 3 5 5" xfId="27630"/>
    <cellStyle name="Comma 3 3 2 3 6" xfId="18521"/>
    <cellStyle name="Comma 3 3 2 3 6 2" xfId="20897"/>
    <cellStyle name="Comma 3 3 2 3 6 2 2" xfId="30402"/>
    <cellStyle name="Comma 3 3 2 3 6 3" xfId="23273"/>
    <cellStyle name="Comma 3 3 2 3 6 3 2" xfId="32778"/>
    <cellStyle name="Comma 3 3 2 3 6 4" xfId="25650"/>
    <cellStyle name="Comma 3 3 2 3 6 4 2" xfId="35154"/>
    <cellStyle name="Comma 3 3 2 3 6 5" xfId="28026"/>
    <cellStyle name="Comma 3 3 2 3 7" xfId="18917"/>
    <cellStyle name="Comma 3 3 2 3 7 2" xfId="21293"/>
    <cellStyle name="Comma 3 3 2 3 7 2 2" xfId="30798"/>
    <cellStyle name="Comma 3 3 2 3 7 3" xfId="23669"/>
    <cellStyle name="Comma 3 3 2 3 7 3 2" xfId="33174"/>
    <cellStyle name="Comma 3 3 2 3 7 4" xfId="26046"/>
    <cellStyle name="Comma 3 3 2 3 7 4 2" xfId="35550"/>
    <cellStyle name="Comma 3 3 2 3 7 5" xfId="28422"/>
    <cellStyle name="Comma 3 3 2 3 8" xfId="19313"/>
    <cellStyle name="Comma 3 3 2 3 8 2" xfId="21689"/>
    <cellStyle name="Comma 3 3 2 3 8 2 2" xfId="31194"/>
    <cellStyle name="Comma 3 3 2 3 8 3" xfId="24065"/>
    <cellStyle name="Comma 3 3 2 3 8 3 2" xfId="33570"/>
    <cellStyle name="Comma 3 3 2 3 8 4" xfId="26442"/>
    <cellStyle name="Comma 3 3 2 3 8 4 2" xfId="35946"/>
    <cellStyle name="Comma 3 3 2 3 8 5" xfId="28818"/>
    <cellStyle name="Comma 3 3 2 3 9" xfId="19709"/>
    <cellStyle name="Comma 3 3 2 3 9 2" xfId="22085"/>
    <cellStyle name="Comma 3 3 2 3 9 2 2" xfId="31590"/>
    <cellStyle name="Comma 3 3 2 3 9 3" xfId="24461"/>
    <cellStyle name="Comma 3 3 2 3 9 3 2" xfId="33966"/>
    <cellStyle name="Comma 3 3 2 3 9 4" xfId="26838"/>
    <cellStyle name="Comma 3 3 2 3 9 4 2" xfId="36342"/>
    <cellStyle name="Comma 3 3 2 3 9 5" xfId="29214"/>
    <cellStyle name="Comma 3 3 2 4" xfId="5699"/>
    <cellStyle name="Comma 3 3 2 4 10" xfId="24880"/>
    <cellStyle name="Comma 3 3 2 4 10 2" xfId="34384"/>
    <cellStyle name="Comma 3 3 2 4 11" xfId="27256"/>
    <cellStyle name="Comma 3 3 2 4 2" xfId="14729"/>
    <cellStyle name="Comma 3 3 2 4 2 10" xfId="27454"/>
    <cellStyle name="Comma 3 3 2 4 2 2" xfId="18345"/>
    <cellStyle name="Comma 3 3 2 4 2 2 2" xfId="20721"/>
    <cellStyle name="Comma 3 3 2 4 2 2 2 2" xfId="30226"/>
    <cellStyle name="Comma 3 3 2 4 2 2 3" xfId="23097"/>
    <cellStyle name="Comma 3 3 2 4 2 2 3 2" xfId="32602"/>
    <cellStyle name="Comma 3 3 2 4 2 2 4" xfId="25474"/>
    <cellStyle name="Comma 3 3 2 4 2 2 4 2" xfId="34978"/>
    <cellStyle name="Comma 3 3 2 4 2 2 5" xfId="27850"/>
    <cellStyle name="Comma 3 3 2 4 2 3" xfId="18741"/>
    <cellStyle name="Comma 3 3 2 4 2 3 2" xfId="21117"/>
    <cellStyle name="Comma 3 3 2 4 2 3 2 2" xfId="30622"/>
    <cellStyle name="Comma 3 3 2 4 2 3 3" xfId="23493"/>
    <cellStyle name="Comma 3 3 2 4 2 3 3 2" xfId="32998"/>
    <cellStyle name="Comma 3 3 2 4 2 3 4" xfId="25870"/>
    <cellStyle name="Comma 3 3 2 4 2 3 4 2" xfId="35374"/>
    <cellStyle name="Comma 3 3 2 4 2 3 5" xfId="28246"/>
    <cellStyle name="Comma 3 3 2 4 2 4" xfId="19137"/>
    <cellStyle name="Comma 3 3 2 4 2 4 2" xfId="21513"/>
    <cellStyle name="Comma 3 3 2 4 2 4 2 2" xfId="31018"/>
    <cellStyle name="Comma 3 3 2 4 2 4 3" xfId="23889"/>
    <cellStyle name="Comma 3 3 2 4 2 4 3 2" xfId="33394"/>
    <cellStyle name="Comma 3 3 2 4 2 4 4" xfId="26266"/>
    <cellStyle name="Comma 3 3 2 4 2 4 4 2" xfId="35770"/>
    <cellStyle name="Comma 3 3 2 4 2 4 5" xfId="28642"/>
    <cellStyle name="Comma 3 3 2 4 2 5" xfId="19533"/>
    <cellStyle name="Comma 3 3 2 4 2 5 2" xfId="21909"/>
    <cellStyle name="Comma 3 3 2 4 2 5 2 2" xfId="31414"/>
    <cellStyle name="Comma 3 3 2 4 2 5 3" xfId="24285"/>
    <cellStyle name="Comma 3 3 2 4 2 5 3 2" xfId="33790"/>
    <cellStyle name="Comma 3 3 2 4 2 5 4" xfId="26662"/>
    <cellStyle name="Comma 3 3 2 4 2 5 4 2" xfId="36166"/>
    <cellStyle name="Comma 3 3 2 4 2 5 5" xfId="29038"/>
    <cellStyle name="Comma 3 3 2 4 2 6" xfId="19929"/>
    <cellStyle name="Comma 3 3 2 4 2 6 2" xfId="22305"/>
    <cellStyle name="Comma 3 3 2 4 2 6 2 2" xfId="31810"/>
    <cellStyle name="Comma 3 3 2 4 2 6 3" xfId="24681"/>
    <cellStyle name="Comma 3 3 2 4 2 6 3 2" xfId="34186"/>
    <cellStyle name="Comma 3 3 2 4 2 6 4" xfId="27058"/>
    <cellStyle name="Comma 3 3 2 4 2 6 4 2" xfId="36562"/>
    <cellStyle name="Comma 3 3 2 4 2 6 5" xfId="29434"/>
    <cellStyle name="Comma 3 3 2 4 2 7" xfId="20325"/>
    <cellStyle name="Comma 3 3 2 4 2 7 2" xfId="29830"/>
    <cellStyle name="Comma 3 3 2 4 2 8" xfId="22701"/>
    <cellStyle name="Comma 3 3 2 4 2 8 2" xfId="32206"/>
    <cellStyle name="Comma 3 3 2 4 2 9" xfId="25078"/>
    <cellStyle name="Comma 3 3 2 4 2 9 2" xfId="34582"/>
    <cellStyle name="Comma 3 3 2 4 3" xfId="18147"/>
    <cellStyle name="Comma 3 3 2 4 3 2" xfId="20523"/>
    <cellStyle name="Comma 3 3 2 4 3 2 2" xfId="30028"/>
    <cellStyle name="Comma 3 3 2 4 3 3" xfId="22899"/>
    <cellStyle name="Comma 3 3 2 4 3 3 2" xfId="32404"/>
    <cellStyle name="Comma 3 3 2 4 3 4" xfId="25276"/>
    <cellStyle name="Comma 3 3 2 4 3 4 2" xfId="34780"/>
    <cellStyle name="Comma 3 3 2 4 3 5" xfId="27652"/>
    <cellStyle name="Comma 3 3 2 4 4" xfId="18543"/>
    <cellStyle name="Comma 3 3 2 4 4 2" xfId="20919"/>
    <cellStyle name="Comma 3 3 2 4 4 2 2" xfId="30424"/>
    <cellStyle name="Comma 3 3 2 4 4 3" xfId="23295"/>
    <cellStyle name="Comma 3 3 2 4 4 3 2" xfId="32800"/>
    <cellStyle name="Comma 3 3 2 4 4 4" xfId="25672"/>
    <cellStyle name="Comma 3 3 2 4 4 4 2" xfId="35176"/>
    <cellStyle name="Comma 3 3 2 4 4 5" xfId="28048"/>
    <cellStyle name="Comma 3 3 2 4 5" xfId="18939"/>
    <cellStyle name="Comma 3 3 2 4 5 2" xfId="21315"/>
    <cellStyle name="Comma 3 3 2 4 5 2 2" xfId="30820"/>
    <cellStyle name="Comma 3 3 2 4 5 3" xfId="23691"/>
    <cellStyle name="Comma 3 3 2 4 5 3 2" xfId="33196"/>
    <cellStyle name="Comma 3 3 2 4 5 4" xfId="26068"/>
    <cellStyle name="Comma 3 3 2 4 5 4 2" xfId="35572"/>
    <cellStyle name="Comma 3 3 2 4 5 5" xfId="28444"/>
    <cellStyle name="Comma 3 3 2 4 6" xfId="19335"/>
    <cellStyle name="Comma 3 3 2 4 6 2" xfId="21711"/>
    <cellStyle name="Comma 3 3 2 4 6 2 2" xfId="31216"/>
    <cellStyle name="Comma 3 3 2 4 6 3" xfId="24087"/>
    <cellStyle name="Comma 3 3 2 4 6 3 2" xfId="33592"/>
    <cellStyle name="Comma 3 3 2 4 6 4" xfId="26464"/>
    <cellStyle name="Comma 3 3 2 4 6 4 2" xfId="35968"/>
    <cellStyle name="Comma 3 3 2 4 6 5" xfId="28840"/>
    <cellStyle name="Comma 3 3 2 4 7" xfId="19731"/>
    <cellStyle name="Comma 3 3 2 4 7 2" xfId="22107"/>
    <cellStyle name="Comma 3 3 2 4 7 2 2" xfId="31612"/>
    <cellStyle name="Comma 3 3 2 4 7 3" xfId="24483"/>
    <cellStyle name="Comma 3 3 2 4 7 3 2" xfId="33988"/>
    <cellStyle name="Comma 3 3 2 4 7 4" xfId="26860"/>
    <cellStyle name="Comma 3 3 2 4 7 4 2" xfId="36364"/>
    <cellStyle name="Comma 3 3 2 4 7 5" xfId="29236"/>
    <cellStyle name="Comma 3 3 2 4 8" xfId="20127"/>
    <cellStyle name="Comma 3 3 2 4 8 2" xfId="29632"/>
    <cellStyle name="Comma 3 3 2 4 9" xfId="22503"/>
    <cellStyle name="Comma 3 3 2 4 9 2" xfId="32008"/>
    <cellStyle name="Comma 3 3 2 5" xfId="8985"/>
    <cellStyle name="Comma 3 3 2 5 10" xfId="24946"/>
    <cellStyle name="Comma 3 3 2 5 10 2" xfId="34450"/>
    <cellStyle name="Comma 3 3 2 5 11" xfId="27322"/>
    <cellStyle name="Comma 3 3 2 5 2" xfId="18015"/>
    <cellStyle name="Comma 3 3 2 5 2 10" xfId="27520"/>
    <cellStyle name="Comma 3 3 2 5 2 2" xfId="18411"/>
    <cellStyle name="Comma 3 3 2 5 2 2 2" xfId="20787"/>
    <cellStyle name="Comma 3 3 2 5 2 2 2 2" xfId="30292"/>
    <cellStyle name="Comma 3 3 2 5 2 2 3" xfId="23163"/>
    <cellStyle name="Comma 3 3 2 5 2 2 3 2" xfId="32668"/>
    <cellStyle name="Comma 3 3 2 5 2 2 4" xfId="25540"/>
    <cellStyle name="Comma 3 3 2 5 2 2 4 2" xfId="35044"/>
    <cellStyle name="Comma 3 3 2 5 2 2 5" xfId="27916"/>
    <cellStyle name="Comma 3 3 2 5 2 3" xfId="18807"/>
    <cellStyle name="Comma 3 3 2 5 2 3 2" xfId="21183"/>
    <cellStyle name="Comma 3 3 2 5 2 3 2 2" xfId="30688"/>
    <cellStyle name="Comma 3 3 2 5 2 3 3" xfId="23559"/>
    <cellStyle name="Comma 3 3 2 5 2 3 3 2" xfId="33064"/>
    <cellStyle name="Comma 3 3 2 5 2 3 4" xfId="25936"/>
    <cellStyle name="Comma 3 3 2 5 2 3 4 2" xfId="35440"/>
    <cellStyle name="Comma 3 3 2 5 2 3 5" xfId="28312"/>
    <cellStyle name="Comma 3 3 2 5 2 4" xfId="19203"/>
    <cellStyle name="Comma 3 3 2 5 2 4 2" xfId="21579"/>
    <cellStyle name="Comma 3 3 2 5 2 4 2 2" xfId="31084"/>
    <cellStyle name="Comma 3 3 2 5 2 4 3" xfId="23955"/>
    <cellStyle name="Comma 3 3 2 5 2 4 3 2" xfId="33460"/>
    <cellStyle name="Comma 3 3 2 5 2 4 4" xfId="26332"/>
    <cellStyle name="Comma 3 3 2 5 2 4 4 2" xfId="35836"/>
    <cellStyle name="Comma 3 3 2 5 2 4 5" xfId="28708"/>
    <cellStyle name="Comma 3 3 2 5 2 5" xfId="19599"/>
    <cellStyle name="Comma 3 3 2 5 2 5 2" xfId="21975"/>
    <cellStyle name="Comma 3 3 2 5 2 5 2 2" xfId="31480"/>
    <cellStyle name="Comma 3 3 2 5 2 5 3" xfId="24351"/>
    <cellStyle name="Comma 3 3 2 5 2 5 3 2" xfId="33856"/>
    <cellStyle name="Comma 3 3 2 5 2 5 4" xfId="26728"/>
    <cellStyle name="Comma 3 3 2 5 2 5 4 2" xfId="36232"/>
    <cellStyle name="Comma 3 3 2 5 2 5 5" xfId="29104"/>
    <cellStyle name="Comma 3 3 2 5 2 6" xfId="19995"/>
    <cellStyle name="Comma 3 3 2 5 2 6 2" xfId="22371"/>
    <cellStyle name="Comma 3 3 2 5 2 6 2 2" xfId="31876"/>
    <cellStyle name="Comma 3 3 2 5 2 6 3" xfId="24747"/>
    <cellStyle name="Comma 3 3 2 5 2 6 3 2" xfId="34252"/>
    <cellStyle name="Comma 3 3 2 5 2 6 4" xfId="27124"/>
    <cellStyle name="Comma 3 3 2 5 2 6 4 2" xfId="36628"/>
    <cellStyle name="Comma 3 3 2 5 2 6 5" xfId="29500"/>
    <cellStyle name="Comma 3 3 2 5 2 7" xfId="20391"/>
    <cellStyle name="Comma 3 3 2 5 2 7 2" xfId="29896"/>
    <cellStyle name="Comma 3 3 2 5 2 8" xfId="22767"/>
    <cellStyle name="Comma 3 3 2 5 2 8 2" xfId="32272"/>
    <cellStyle name="Comma 3 3 2 5 2 9" xfId="25144"/>
    <cellStyle name="Comma 3 3 2 5 2 9 2" xfId="34648"/>
    <cellStyle name="Comma 3 3 2 5 3" xfId="18213"/>
    <cellStyle name="Comma 3 3 2 5 3 2" xfId="20589"/>
    <cellStyle name="Comma 3 3 2 5 3 2 2" xfId="30094"/>
    <cellStyle name="Comma 3 3 2 5 3 3" xfId="22965"/>
    <cellStyle name="Comma 3 3 2 5 3 3 2" xfId="32470"/>
    <cellStyle name="Comma 3 3 2 5 3 4" xfId="25342"/>
    <cellStyle name="Comma 3 3 2 5 3 4 2" xfId="34846"/>
    <cellStyle name="Comma 3 3 2 5 3 5" xfId="27718"/>
    <cellStyle name="Comma 3 3 2 5 4" xfId="18609"/>
    <cellStyle name="Comma 3 3 2 5 4 2" xfId="20985"/>
    <cellStyle name="Comma 3 3 2 5 4 2 2" xfId="30490"/>
    <cellStyle name="Comma 3 3 2 5 4 3" xfId="23361"/>
    <cellStyle name="Comma 3 3 2 5 4 3 2" xfId="32866"/>
    <cellStyle name="Comma 3 3 2 5 4 4" xfId="25738"/>
    <cellStyle name="Comma 3 3 2 5 4 4 2" xfId="35242"/>
    <cellStyle name="Comma 3 3 2 5 4 5" xfId="28114"/>
    <cellStyle name="Comma 3 3 2 5 5" xfId="19005"/>
    <cellStyle name="Comma 3 3 2 5 5 2" xfId="21381"/>
    <cellStyle name="Comma 3 3 2 5 5 2 2" xfId="30886"/>
    <cellStyle name="Comma 3 3 2 5 5 3" xfId="23757"/>
    <cellStyle name="Comma 3 3 2 5 5 3 2" xfId="33262"/>
    <cellStyle name="Comma 3 3 2 5 5 4" xfId="26134"/>
    <cellStyle name="Comma 3 3 2 5 5 4 2" xfId="35638"/>
    <cellStyle name="Comma 3 3 2 5 5 5" xfId="28510"/>
    <cellStyle name="Comma 3 3 2 5 6" xfId="19401"/>
    <cellStyle name="Comma 3 3 2 5 6 2" xfId="21777"/>
    <cellStyle name="Comma 3 3 2 5 6 2 2" xfId="31282"/>
    <cellStyle name="Comma 3 3 2 5 6 3" xfId="24153"/>
    <cellStyle name="Comma 3 3 2 5 6 3 2" xfId="33658"/>
    <cellStyle name="Comma 3 3 2 5 6 4" xfId="26530"/>
    <cellStyle name="Comma 3 3 2 5 6 4 2" xfId="36034"/>
    <cellStyle name="Comma 3 3 2 5 6 5" xfId="28906"/>
    <cellStyle name="Comma 3 3 2 5 7" xfId="19797"/>
    <cellStyle name="Comma 3 3 2 5 7 2" xfId="22173"/>
    <cellStyle name="Comma 3 3 2 5 7 2 2" xfId="31678"/>
    <cellStyle name="Comma 3 3 2 5 7 3" xfId="24549"/>
    <cellStyle name="Comma 3 3 2 5 7 3 2" xfId="34054"/>
    <cellStyle name="Comma 3 3 2 5 7 4" xfId="26926"/>
    <cellStyle name="Comma 3 3 2 5 7 4 2" xfId="36430"/>
    <cellStyle name="Comma 3 3 2 5 7 5" xfId="29302"/>
    <cellStyle name="Comma 3 3 2 5 8" xfId="20193"/>
    <cellStyle name="Comma 3 3 2 5 8 2" xfId="29698"/>
    <cellStyle name="Comma 3 3 2 5 9" xfId="22569"/>
    <cellStyle name="Comma 3 3 2 5 9 2" xfId="32074"/>
    <cellStyle name="Comma 3 3 2 6" xfId="10247"/>
    <cellStyle name="Comma 3 3 2 6 10" xfId="27388"/>
    <cellStyle name="Comma 3 3 2 6 2" xfId="18279"/>
    <cellStyle name="Comma 3 3 2 6 2 2" xfId="20655"/>
    <cellStyle name="Comma 3 3 2 6 2 2 2" xfId="30160"/>
    <cellStyle name="Comma 3 3 2 6 2 3" xfId="23031"/>
    <cellStyle name="Comma 3 3 2 6 2 3 2" xfId="32536"/>
    <cellStyle name="Comma 3 3 2 6 2 4" xfId="25408"/>
    <cellStyle name="Comma 3 3 2 6 2 4 2" xfId="34912"/>
    <cellStyle name="Comma 3 3 2 6 2 5" xfId="27784"/>
    <cellStyle name="Comma 3 3 2 6 3" xfId="18675"/>
    <cellStyle name="Comma 3 3 2 6 3 2" xfId="21051"/>
    <cellStyle name="Comma 3 3 2 6 3 2 2" xfId="30556"/>
    <cellStyle name="Comma 3 3 2 6 3 3" xfId="23427"/>
    <cellStyle name="Comma 3 3 2 6 3 3 2" xfId="32932"/>
    <cellStyle name="Comma 3 3 2 6 3 4" xfId="25804"/>
    <cellStyle name="Comma 3 3 2 6 3 4 2" xfId="35308"/>
    <cellStyle name="Comma 3 3 2 6 3 5" xfId="28180"/>
    <cellStyle name="Comma 3 3 2 6 4" xfId="19071"/>
    <cellStyle name="Comma 3 3 2 6 4 2" xfId="21447"/>
    <cellStyle name="Comma 3 3 2 6 4 2 2" xfId="30952"/>
    <cellStyle name="Comma 3 3 2 6 4 3" xfId="23823"/>
    <cellStyle name="Comma 3 3 2 6 4 3 2" xfId="33328"/>
    <cellStyle name="Comma 3 3 2 6 4 4" xfId="26200"/>
    <cellStyle name="Comma 3 3 2 6 4 4 2" xfId="35704"/>
    <cellStyle name="Comma 3 3 2 6 4 5" xfId="28576"/>
    <cellStyle name="Comma 3 3 2 6 5" xfId="19467"/>
    <cellStyle name="Comma 3 3 2 6 5 2" xfId="21843"/>
    <cellStyle name="Comma 3 3 2 6 5 2 2" xfId="31348"/>
    <cellStyle name="Comma 3 3 2 6 5 3" xfId="24219"/>
    <cellStyle name="Comma 3 3 2 6 5 3 2" xfId="33724"/>
    <cellStyle name="Comma 3 3 2 6 5 4" xfId="26596"/>
    <cellStyle name="Comma 3 3 2 6 5 4 2" xfId="36100"/>
    <cellStyle name="Comma 3 3 2 6 5 5" xfId="28972"/>
    <cellStyle name="Comma 3 3 2 6 6" xfId="19863"/>
    <cellStyle name="Comma 3 3 2 6 6 2" xfId="22239"/>
    <cellStyle name="Comma 3 3 2 6 6 2 2" xfId="31744"/>
    <cellStyle name="Comma 3 3 2 6 6 3" xfId="24615"/>
    <cellStyle name="Comma 3 3 2 6 6 3 2" xfId="34120"/>
    <cellStyle name="Comma 3 3 2 6 6 4" xfId="26992"/>
    <cellStyle name="Comma 3 3 2 6 6 4 2" xfId="36496"/>
    <cellStyle name="Comma 3 3 2 6 6 5" xfId="29368"/>
    <cellStyle name="Comma 3 3 2 6 7" xfId="20259"/>
    <cellStyle name="Comma 3 3 2 6 7 2" xfId="29764"/>
    <cellStyle name="Comma 3 3 2 6 8" xfId="22635"/>
    <cellStyle name="Comma 3 3 2 6 8 2" xfId="32140"/>
    <cellStyle name="Comma 3 3 2 6 9" xfId="25012"/>
    <cellStyle name="Comma 3 3 2 6 9 2" xfId="34516"/>
    <cellStyle name="Comma 3 3 2 7" xfId="18081"/>
    <cellStyle name="Comma 3 3 2 7 2" xfId="20457"/>
    <cellStyle name="Comma 3 3 2 7 2 2" xfId="29962"/>
    <cellStyle name="Comma 3 3 2 7 3" xfId="22833"/>
    <cellStyle name="Comma 3 3 2 7 3 2" xfId="32338"/>
    <cellStyle name="Comma 3 3 2 7 4" xfId="25210"/>
    <cellStyle name="Comma 3 3 2 7 4 2" xfId="34714"/>
    <cellStyle name="Comma 3 3 2 7 5" xfId="27586"/>
    <cellStyle name="Comma 3 3 2 8" xfId="18477"/>
    <cellStyle name="Comma 3 3 2 8 2" xfId="20853"/>
    <cellStyle name="Comma 3 3 2 8 2 2" xfId="30358"/>
    <cellStyle name="Comma 3 3 2 8 3" xfId="23229"/>
    <cellStyle name="Comma 3 3 2 8 3 2" xfId="32734"/>
    <cellStyle name="Comma 3 3 2 8 4" xfId="25606"/>
    <cellStyle name="Comma 3 3 2 8 4 2" xfId="35110"/>
    <cellStyle name="Comma 3 3 2 8 5" xfId="27982"/>
    <cellStyle name="Comma 3 3 2 9" xfId="18873"/>
    <cellStyle name="Comma 3 3 2 9 2" xfId="21249"/>
    <cellStyle name="Comma 3 3 2 9 2 2" xfId="30754"/>
    <cellStyle name="Comma 3 3 2 9 3" xfId="23625"/>
    <cellStyle name="Comma 3 3 2 9 3 2" xfId="33130"/>
    <cellStyle name="Comma 3 3 2 9 4" xfId="26002"/>
    <cellStyle name="Comma 3 3 2 9 4 2" xfId="35506"/>
    <cellStyle name="Comma 3 3 2 9 5" xfId="28378"/>
    <cellStyle name="Comma 3 3 3" xfId="1964"/>
    <cellStyle name="Comma 3 3 3 10" xfId="20072"/>
    <cellStyle name="Comma 3 3 3 10 2" xfId="29577"/>
    <cellStyle name="Comma 3 3 3 11" xfId="22448"/>
    <cellStyle name="Comma 3 3 3 11 2" xfId="31953"/>
    <cellStyle name="Comma 3 3 3 12" xfId="24825"/>
    <cellStyle name="Comma 3 3 3 12 2" xfId="34329"/>
    <cellStyle name="Comma 3 3 3 13" xfId="27201"/>
    <cellStyle name="Comma 3 3 3 2" xfId="6446"/>
    <cellStyle name="Comma 3 3 3 2 10" xfId="24891"/>
    <cellStyle name="Comma 3 3 3 2 10 2" xfId="34395"/>
    <cellStyle name="Comma 3 3 3 2 11" xfId="27267"/>
    <cellStyle name="Comma 3 3 3 2 2" xfId="15476"/>
    <cellStyle name="Comma 3 3 3 2 2 10" xfId="27465"/>
    <cellStyle name="Comma 3 3 3 2 2 2" xfId="18356"/>
    <cellStyle name="Comma 3 3 3 2 2 2 2" xfId="20732"/>
    <cellStyle name="Comma 3 3 3 2 2 2 2 2" xfId="30237"/>
    <cellStyle name="Comma 3 3 3 2 2 2 3" xfId="23108"/>
    <cellStyle name="Comma 3 3 3 2 2 2 3 2" xfId="32613"/>
    <cellStyle name="Comma 3 3 3 2 2 2 4" xfId="25485"/>
    <cellStyle name="Comma 3 3 3 2 2 2 4 2" xfId="34989"/>
    <cellStyle name="Comma 3 3 3 2 2 2 5" xfId="27861"/>
    <cellStyle name="Comma 3 3 3 2 2 3" xfId="18752"/>
    <cellStyle name="Comma 3 3 3 2 2 3 2" xfId="21128"/>
    <cellStyle name="Comma 3 3 3 2 2 3 2 2" xfId="30633"/>
    <cellStyle name="Comma 3 3 3 2 2 3 3" xfId="23504"/>
    <cellStyle name="Comma 3 3 3 2 2 3 3 2" xfId="33009"/>
    <cellStyle name="Comma 3 3 3 2 2 3 4" xfId="25881"/>
    <cellStyle name="Comma 3 3 3 2 2 3 4 2" xfId="35385"/>
    <cellStyle name="Comma 3 3 3 2 2 3 5" xfId="28257"/>
    <cellStyle name="Comma 3 3 3 2 2 4" xfId="19148"/>
    <cellStyle name="Comma 3 3 3 2 2 4 2" xfId="21524"/>
    <cellStyle name="Comma 3 3 3 2 2 4 2 2" xfId="31029"/>
    <cellStyle name="Comma 3 3 3 2 2 4 3" xfId="23900"/>
    <cellStyle name="Comma 3 3 3 2 2 4 3 2" xfId="33405"/>
    <cellStyle name="Comma 3 3 3 2 2 4 4" xfId="26277"/>
    <cellStyle name="Comma 3 3 3 2 2 4 4 2" xfId="35781"/>
    <cellStyle name="Comma 3 3 3 2 2 4 5" xfId="28653"/>
    <cellStyle name="Comma 3 3 3 2 2 5" xfId="19544"/>
    <cellStyle name="Comma 3 3 3 2 2 5 2" xfId="21920"/>
    <cellStyle name="Comma 3 3 3 2 2 5 2 2" xfId="31425"/>
    <cellStyle name="Comma 3 3 3 2 2 5 3" xfId="24296"/>
    <cellStyle name="Comma 3 3 3 2 2 5 3 2" xfId="33801"/>
    <cellStyle name="Comma 3 3 3 2 2 5 4" xfId="26673"/>
    <cellStyle name="Comma 3 3 3 2 2 5 4 2" xfId="36177"/>
    <cellStyle name="Comma 3 3 3 2 2 5 5" xfId="29049"/>
    <cellStyle name="Comma 3 3 3 2 2 6" xfId="19940"/>
    <cellStyle name="Comma 3 3 3 2 2 6 2" xfId="22316"/>
    <cellStyle name="Comma 3 3 3 2 2 6 2 2" xfId="31821"/>
    <cellStyle name="Comma 3 3 3 2 2 6 3" xfId="24692"/>
    <cellStyle name="Comma 3 3 3 2 2 6 3 2" xfId="34197"/>
    <cellStyle name="Comma 3 3 3 2 2 6 4" xfId="27069"/>
    <cellStyle name="Comma 3 3 3 2 2 6 4 2" xfId="36573"/>
    <cellStyle name="Comma 3 3 3 2 2 6 5" xfId="29445"/>
    <cellStyle name="Comma 3 3 3 2 2 7" xfId="20336"/>
    <cellStyle name="Comma 3 3 3 2 2 7 2" xfId="29841"/>
    <cellStyle name="Comma 3 3 3 2 2 8" xfId="22712"/>
    <cellStyle name="Comma 3 3 3 2 2 8 2" xfId="32217"/>
    <cellStyle name="Comma 3 3 3 2 2 9" xfId="25089"/>
    <cellStyle name="Comma 3 3 3 2 2 9 2" xfId="34593"/>
    <cellStyle name="Comma 3 3 3 2 3" xfId="18158"/>
    <cellStyle name="Comma 3 3 3 2 3 2" xfId="20534"/>
    <cellStyle name="Comma 3 3 3 2 3 2 2" xfId="30039"/>
    <cellStyle name="Comma 3 3 3 2 3 3" xfId="22910"/>
    <cellStyle name="Comma 3 3 3 2 3 3 2" xfId="32415"/>
    <cellStyle name="Comma 3 3 3 2 3 4" xfId="25287"/>
    <cellStyle name="Comma 3 3 3 2 3 4 2" xfId="34791"/>
    <cellStyle name="Comma 3 3 3 2 3 5" xfId="27663"/>
    <cellStyle name="Comma 3 3 3 2 4" xfId="18554"/>
    <cellStyle name="Comma 3 3 3 2 4 2" xfId="20930"/>
    <cellStyle name="Comma 3 3 3 2 4 2 2" xfId="30435"/>
    <cellStyle name="Comma 3 3 3 2 4 3" xfId="23306"/>
    <cellStyle name="Comma 3 3 3 2 4 3 2" xfId="32811"/>
    <cellStyle name="Comma 3 3 3 2 4 4" xfId="25683"/>
    <cellStyle name="Comma 3 3 3 2 4 4 2" xfId="35187"/>
    <cellStyle name="Comma 3 3 3 2 4 5" xfId="28059"/>
    <cellStyle name="Comma 3 3 3 2 5" xfId="18950"/>
    <cellStyle name="Comma 3 3 3 2 5 2" xfId="21326"/>
    <cellStyle name="Comma 3 3 3 2 5 2 2" xfId="30831"/>
    <cellStyle name="Comma 3 3 3 2 5 3" xfId="23702"/>
    <cellStyle name="Comma 3 3 3 2 5 3 2" xfId="33207"/>
    <cellStyle name="Comma 3 3 3 2 5 4" xfId="26079"/>
    <cellStyle name="Comma 3 3 3 2 5 4 2" xfId="35583"/>
    <cellStyle name="Comma 3 3 3 2 5 5" xfId="28455"/>
    <cellStyle name="Comma 3 3 3 2 6" xfId="19346"/>
    <cellStyle name="Comma 3 3 3 2 6 2" xfId="21722"/>
    <cellStyle name="Comma 3 3 3 2 6 2 2" xfId="31227"/>
    <cellStyle name="Comma 3 3 3 2 6 3" xfId="24098"/>
    <cellStyle name="Comma 3 3 3 2 6 3 2" xfId="33603"/>
    <cellStyle name="Comma 3 3 3 2 6 4" xfId="26475"/>
    <cellStyle name="Comma 3 3 3 2 6 4 2" xfId="35979"/>
    <cellStyle name="Comma 3 3 3 2 6 5" xfId="28851"/>
    <cellStyle name="Comma 3 3 3 2 7" xfId="19742"/>
    <cellStyle name="Comma 3 3 3 2 7 2" xfId="22118"/>
    <cellStyle name="Comma 3 3 3 2 7 2 2" xfId="31623"/>
    <cellStyle name="Comma 3 3 3 2 7 3" xfId="24494"/>
    <cellStyle name="Comma 3 3 3 2 7 3 2" xfId="33999"/>
    <cellStyle name="Comma 3 3 3 2 7 4" xfId="26871"/>
    <cellStyle name="Comma 3 3 3 2 7 4 2" xfId="36375"/>
    <cellStyle name="Comma 3 3 3 2 7 5" xfId="29247"/>
    <cellStyle name="Comma 3 3 3 2 8" xfId="20138"/>
    <cellStyle name="Comma 3 3 3 2 8 2" xfId="29643"/>
    <cellStyle name="Comma 3 3 3 2 9" xfId="22514"/>
    <cellStyle name="Comma 3 3 3 2 9 2" xfId="32019"/>
    <cellStyle name="Comma 3 3 3 3" xfId="8996"/>
    <cellStyle name="Comma 3 3 3 3 10" xfId="24957"/>
    <cellStyle name="Comma 3 3 3 3 10 2" xfId="34461"/>
    <cellStyle name="Comma 3 3 3 3 11" xfId="27333"/>
    <cellStyle name="Comma 3 3 3 3 2" xfId="18026"/>
    <cellStyle name="Comma 3 3 3 3 2 10" xfId="27531"/>
    <cellStyle name="Comma 3 3 3 3 2 2" xfId="18422"/>
    <cellStyle name="Comma 3 3 3 3 2 2 2" xfId="20798"/>
    <cellStyle name="Comma 3 3 3 3 2 2 2 2" xfId="30303"/>
    <cellStyle name="Comma 3 3 3 3 2 2 3" xfId="23174"/>
    <cellStyle name="Comma 3 3 3 3 2 2 3 2" xfId="32679"/>
    <cellStyle name="Comma 3 3 3 3 2 2 4" xfId="25551"/>
    <cellStyle name="Comma 3 3 3 3 2 2 4 2" xfId="35055"/>
    <cellStyle name="Comma 3 3 3 3 2 2 5" xfId="27927"/>
    <cellStyle name="Comma 3 3 3 3 2 3" xfId="18818"/>
    <cellStyle name="Comma 3 3 3 3 2 3 2" xfId="21194"/>
    <cellStyle name="Comma 3 3 3 3 2 3 2 2" xfId="30699"/>
    <cellStyle name="Comma 3 3 3 3 2 3 3" xfId="23570"/>
    <cellStyle name="Comma 3 3 3 3 2 3 3 2" xfId="33075"/>
    <cellStyle name="Comma 3 3 3 3 2 3 4" xfId="25947"/>
    <cellStyle name="Comma 3 3 3 3 2 3 4 2" xfId="35451"/>
    <cellStyle name="Comma 3 3 3 3 2 3 5" xfId="28323"/>
    <cellStyle name="Comma 3 3 3 3 2 4" xfId="19214"/>
    <cellStyle name="Comma 3 3 3 3 2 4 2" xfId="21590"/>
    <cellStyle name="Comma 3 3 3 3 2 4 2 2" xfId="31095"/>
    <cellStyle name="Comma 3 3 3 3 2 4 3" xfId="23966"/>
    <cellStyle name="Comma 3 3 3 3 2 4 3 2" xfId="33471"/>
    <cellStyle name="Comma 3 3 3 3 2 4 4" xfId="26343"/>
    <cellStyle name="Comma 3 3 3 3 2 4 4 2" xfId="35847"/>
    <cellStyle name="Comma 3 3 3 3 2 4 5" xfId="28719"/>
    <cellStyle name="Comma 3 3 3 3 2 5" xfId="19610"/>
    <cellStyle name="Comma 3 3 3 3 2 5 2" xfId="21986"/>
    <cellStyle name="Comma 3 3 3 3 2 5 2 2" xfId="31491"/>
    <cellStyle name="Comma 3 3 3 3 2 5 3" xfId="24362"/>
    <cellStyle name="Comma 3 3 3 3 2 5 3 2" xfId="33867"/>
    <cellStyle name="Comma 3 3 3 3 2 5 4" xfId="26739"/>
    <cellStyle name="Comma 3 3 3 3 2 5 4 2" xfId="36243"/>
    <cellStyle name="Comma 3 3 3 3 2 5 5" xfId="29115"/>
    <cellStyle name="Comma 3 3 3 3 2 6" xfId="20006"/>
    <cellStyle name="Comma 3 3 3 3 2 6 2" xfId="22382"/>
    <cellStyle name="Comma 3 3 3 3 2 6 2 2" xfId="31887"/>
    <cellStyle name="Comma 3 3 3 3 2 6 3" xfId="24758"/>
    <cellStyle name="Comma 3 3 3 3 2 6 3 2" xfId="34263"/>
    <cellStyle name="Comma 3 3 3 3 2 6 4" xfId="27135"/>
    <cellStyle name="Comma 3 3 3 3 2 6 4 2" xfId="36639"/>
    <cellStyle name="Comma 3 3 3 3 2 6 5" xfId="29511"/>
    <cellStyle name="Comma 3 3 3 3 2 7" xfId="20402"/>
    <cellStyle name="Comma 3 3 3 3 2 7 2" xfId="29907"/>
    <cellStyle name="Comma 3 3 3 3 2 8" xfId="22778"/>
    <cellStyle name="Comma 3 3 3 3 2 8 2" xfId="32283"/>
    <cellStyle name="Comma 3 3 3 3 2 9" xfId="25155"/>
    <cellStyle name="Comma 3 3 3 3 2 9 2" xfId="34659"/>
    <cellStyle name="Comma 3 3 3 3 3" xfId="18224"/>
    <cellStyle name="Comma 3 3 3 3 3 2" xfId="20600"/>
    <cellStyle name="Comma 3 3 3 3 3 2 2" xfId="30105"/>
    <cellStyle name="Comma 3 3 3 3 3 3" xfId="22976"/>
    <cellStyle name="Comma 3 3 3 3 3 3 2" xfId="32481"/>
    <cellStyle name="Comma 3 3 3 3 3 4" xfId="25353"/>
    <cellStyle name="Comma 3 3 3 3 3 4 2" xfId="34857"/>
    <cellStyle name="Comma 3 3 3 3 3 5" xfId="27729"/>
    <cellStyle name="Comma 3 3 3 3 4" xfId="18620"/>
    <cellStyle name="Comma 3 3 3 3 4 2" xfId="20996"/>
    <cellStyle name="Comma 3 3 3 3 4 2 2" xfId="30501"/>
    <cellStyle name="Comma 3 3 3 3 4 3" xfId="23372"/>
    <cellStyle name="Comma 3 3 3 3 4 3 2" xfId="32877"/>
    <cellStyle name="Comma 3 3 3 3 4 4" xfId="25749"/>
    <cellStyle name="Comma 3 3 3 3 4 4 2" xfId="35253"/>
    <cellStyle name="Comma 3 3 3 3 4 5" xfId="28125"/>
    <cellStyle name="Comma 3 3 3 3 5" xfId="19016"/>
    <cellStyle name="Comma 3 3 3 3 5 2" xfId="21392"/>
    <cellStyle name="Comma 3 3 3 3 5 2 2" xfId="30897"/>
    <cellStyle name="Comma 3 3 3 3 5 3" xfId="23768"/>
    <cellStyle name="Comma 3 3 3 3 5 3 2" xfId="33273"/>
    <cellStyle name="Comma 3 3 3 3 5 4" xfId="26145"/>
    <cellStyle name="Comma 3 3 3 3 5 4 2" xfId="35649"/>
    <cellStyle name="Comma 3 3 3 3 5 5" xfId="28521"/>
    <cellStyle name="Comma 3 3 3 3 6" xfId="19412"/>
    <cellStyle name="Comma 3 3 3 3 6 2" xfId="21788"/>
    <cellStyle name="Comma 3 3 3 3 6 2 2" xfId="31293"/>
    <cellStyle name="Comma 3 3 3 3 6 3" xfId="24164"/>
    <cellStyle name="Comma 3 3 3 3 6 3 2" xfId="33669"/>
    <cellStyle name="Comma 3 3 3 3 6 4" xfId="26541"/>
    <cellStyle name="Comma 3 3 3 3 6 4 2" xfId="36045"/>
    <cellStyle name="Comma 3 3 3 3 6 5" xfId="28917"/>
    <cellStyle name="Comma 3 3 3 3 7" xfId="19808"/>
    <cellStyle name="Comma 3 3 3 3 7 2" xfId="22184"/>
    <cellStyle name="Comma 3 3 3 3 7 2 2" xfId="31689"/>
    <cellStyle name="Comma 3 3 3 3 7 3" xfId="24560"/>
    <cellStyle name="Comma 3 3 3 3 7 3 2" xfId="34065"/>
    <cellStyle name="Comma 3 3 3 3 7 4" xfId="26937"/>
    <cellStyle name="Comma 3 3 3 3 7 4 2" xfId="36441"/>
    <cellStyle name="Comma 3 3 3 3 7 5" xfId="29313"/>
    <cellStyle name="Comma 3 3 3 3 8" xfId="20204"/>
    <cellStyle name="Comma 3 3 3 3 8 2" xfId="29709"/>
    <cellStyle name="Comma 3 3 3 3 9" xfId="22580"/>
    <cellStyle name="Comma 3 3 3 3 9 2" xfId="32085"/>
    <cellStyle name="Comma 3 3 3 4" xfId="10994"/>
    <cellStyle name="Comma 3 3 3 4 10" xfId="27399"/>
    <cellStyle name="Comma 3 3 3 4 2" xfId="18290"/>
    <cellStyle name="Comma 3 3 3 4 2 2" xfId="20666"/>
    <cellStyle name="Comma 3 3 3 4 2 2 2" xfId="30171"/>
    <cellStyle name="Comma 3 3 3 4 2 3" xfId="23042"/>
    <cellStyle name="Comma 3 3 3 4 2 3 2" xfId="32547"/>
    <cellStyle name="Comma 3 3 3 4 2 4" xfId="25419"/>
    <cellStyle name="Comma 3 3 3 4 2 4 2" xfId="34923"/>
    <cellStyle name="Comma 3 3 3 4 2 5" xfId="27795"/>
    <cellStyle name="Comma 3 3 3 4 3" xfId="18686"/>
    <cellStyle name="Comma 3 3 3 4 3 2" xfId="21062"/>
    <cellStyle name="Comma 3 3 3 4 3 2 2" xfId="30567"/>
    <cellStyle name="Comma 3 3 3 4 3 3" xfId="23438"/>
    <cellStyle name="Comma 3 3 3 4 3 3 2" xfId="32943"/>
    <cellStyle name="Comma 3 3 3 4 3 4" xfId="25815"/>
    <cellStyle name="Comma 3 3 3 4 3 4 2" xfId="35319"/>
    <cellStyle name="Comma 3 3 3 4 3 5" xfId="28191"/>
    <cellStyle name="Comma 3 3 3 4 4" xfId="19082"/>
    <cellStyle name="Comma 3 3 3 4 4 2" xfId="21458"/>
    <cellStyle name="Comma 3 3 3 4 4 2 2" xfId="30963"/>
    <cellStyle name="Comma 3 3 3 4 4 3" xfId="23834"/>
    <cellStyle name="Comma 3 3 3 4 4 3 2" xfId="33339"/>
    <cellStyle name="Comma 3 3 3 4 4 4" xfId="26211"/>
    <cellStyle name="Comma 3 3 3 4 4 4 2" xfId="35715"/>
    <cellStyle name="Comma 3 3 3 4 4 5" xfId="28587"/>
    <cellStyle name="Comma 3 3 3 4 5" xfId="19478"/>
    <cellStyle name="Comma 3 3 3 4 5 2" xfId="21854"/>
    <cellStyle name="Comma 3 3 3 4 5 2 2" xfId="31359"/>
    <cellStyle name="Comma 3 3 3 4 5 3" xfId="24230"/>
    <cellStyle name="Comma 3 3 3 4 5 3 2" xfId="33735"/>
    <cellStyle name="Comma 3 3 3 4 5 4" xfId="26607"/>
    <cellStyle name="Comma 3 3 3 4 5 4 2" xfId="36111"/>
    <cellStyle name="Comma 3 3 3 4 5 5" xfId="28983"/>
    <cellStyle name="Comma 3 3 3 4 6" xfId="19874"/>
    <cellStyle name="Comma 3 3 3 4 6 2" xfId="22250"/>
    <cellStyle name="Comma 3 3 3 4 6 2 2" xfId="31755"/>
    <cellStyle name="Comma 3 3 3 4 6 3" xfId="24626"/>
    <cellStyle name="Comma 3 3 3 4 6 3 2" xfId="34131"/>
    <cellStyle name="Comma 3 3 3 4 6 4" xfId="27003"/>
    <cellStyle name="Comma 3 3 3 4 6 4 2" xfId="36507"/>
    <cellStyle name="Comma 3 3 3 4 6 5" xfId="29379"/>
    <cellStyle name="Comma 3 3 3 4 7" xfId="20270"/>
    <cellStyle name="Comma 3 3 3 4 7 2" xfId="29775"/>
    <cellStyle name="Comma 3 3 3 4 8" xfId="22646"/>
    <cellStyle name="Comma 3 3 3 4 8 2" xfId="32151"/>
    <cellStyle name="Comma 3 3 3 4 9" xfId="25023"/>
    <cellStyle name="Comma 3 3 3 4 9 2" xfId="34527"/>
    <cellStyle name="Comma 3 3 3 5" xfId="18092"/>
    <cellStyle name="Comma 3 3 3 5 2" xfId="20468"/>
    <cellStyle name="Comma 3 3 3 5 2 2" xfId="29973"/>
    <cellStyle name="Comma 3 3 3 5 3" xfId="22844"/>
    <cellStyle name="Comma 3 3 3 5 3 2" xfId="32349"/>
    <cellStyle name="Comma 3 3 3 5 4" xfId="25221"/>
    <cellStyle name="Comma 3 3 3 5 4 2" xfId="34725"/>
    <cellStyle name="Comma 3 3 3 5 5" xfId="27597"/>
    <cellStyle name="Comma 3 3 3 6" xfId="18488"/>
    <cellStyle name="Comma 3 3 3 6 2" xfId="20864"/>
    <cellStyle name="Comma 3 3 3 6 2 2" xfId="30369"/>
    <cellStyle name="Comma 3 3 3 6 3" xfId="23240"/>
    <cellStyle name="Comma 3 3 3 6 3 2" xfId="32745"/>
    <cellStyle name="Comma 3 3 3 6 4" xfId="25617"/>
    <cellStyle name="Comma 3 3 3 6 4 2" xfId="35121"/>
    <cellStyle name="Comma 3 3 3 6 5" xfId="27993"/>
    <cellStyle name="Comma 3 3 3 7" xfId="18884"/>
    <cellStyle name="Comma 3 3 3 7 2" xfId="21260"/>
    <cellStyle name="Comma 3 3 3 7 2 2" xfId="30765"/>
    <cellStyle name="Comma 3 3 3 7 3" xfId="23636"/>
    <cellStyle name="Comma 3 3 3 7 3 2" xfId="33141"/>
    <cellStyle name="Comma 3 3 3 7 4" xfId="26013"/>
    <cellStyle name="Comma 3 3 3 7 4 2" xfId="35517"/>
    <cellStyle name="Comma 3 3 3 7 5" xfId="28389"/>
    <cellStyle name="Comma 3 3 3 8" xfId="19280"/>
    <cellStyle name="Comma 3 3 3 8 2" xfId="21656"/>
    <cellStyle name="Comma 3 3 3 8 2 2" xfId="31161"/>
    <cellStyle name="Comma 3 3 3 8 3" xfId="24032"/>
    <cellStyle name="Comma 3 3 3 8 3 2" xfId="33537"/>
    <cellStyle name="Comma 3 3 3 8 4" xfId="26409"/>
    <cellStyle name="Comma 3 3 3 8 4 2" xfId="35913"/>
    <cellStyle name="Comma 3 3 3 8 5" xfId="28785"/>
    <cellStyle name="Comma 3 3 3 9" xfId="19676"/>
    <cellStyle name="Comma 3 3 3 9 2" xfId="22052"/>
    <cellStyle name="Comma 3 3 3 9 2 2" xfId="31557"/>
    <cellStyle name="Comma 3 3 3 9 3" xfId="24428"/>
    <cellStyle name="Comma 3 3 3 9 3 2" xfId="33933"/>
    <cellStyle name="Comma 3 3 3 9 4" xfId="26805"/>
    <cellStyle name="Comma 3 3 3 9 4 2" xfId="36309"/>
    <cellStyle name="Comma 3 3 3 9 5" xfId="29181"/>
    <cellStyle name="Comma 3 3 4" xfId="3458"/>
    <cellStyle name="Comma 3 3 4 10" xfId="20094"/>
    <cellStyle name="Comma 3 3 4 10 2" xfId="29599"/>
    <cellStyle name="Comma 3 3 4 11" xfId="22470"/>
    <cellStyle name="Comma 3 3 4 11 2" xfId="31975"/>
    <cellStyle name="Comma 3 3 4 12" xfId="24847"/>
    <cellStyle name="Comma 3 3 4 12 2" xfId="34351"/>
    <cellStyle name="Comma 3 3 4 13" xfId="27223"/>
    <cellStyle name="Comma 3 3 4 2" xfId="7940"/>
    <cellStyle name="Comma 3 3 4 2 10" xfId="24913"/>
    <cellStyle name="Comma 3 3 4 2 10 2" xfId="34417"/>
    <cellStyle name="Comma 3 3 4 2 11" xfId="27289"/>
    <cellStyle name="Comma 3 3 4 2 2" xfId="16970"/>
    <cellStyle name="Comma 3 3 4 2 2 10" xfId="27487"/>
    <cellStyle name="Comma 3 3 4 2 2 2" xfId="18378"/>
    <cellStyle name="Comma 3 3 4 2 2 2 2" xfId="20754"/>
    <cellStyle name="Comma 3 3 4 2 2 2 2 2" xfId="30259"/>
    <cellStyle name="Comma 3 3 4 2 2 2 3" xfId="23130"/>
    <cellStyle name="Comma 3 3 4 2 2 2 3 2" xfId="32635"/>
    <cellStyle name="Comma 3 3 4 2 2 2 4" xfId="25507"/>
    <cellStyle name="Comma 3 3 4 2 2 2 4 2" xfId="35011"/>
    <cellStyle name="Comma 3 3 4 2 2 2 5" xfId="27883"/>
    <cellStyle name="Comma 3 3 4 2 2 3" xfId="18774"/>
    <cellStyle name="Comma 3 3 4 2 2 3 2" xfId="21150"/>
    <cellStyle name="Comma 3 3 4 2 2 3 2 2" xfId="30655"/>
    <cellStyle name="Comma 3 3 4 2 2 3 3" xfId="23526"/>
    <cellStyle name="Comma 3 3 4 2 2 3 3 2" xfId="33031"/>
    <cellStyle name="Comma 3 3 4 2 2 3 4" xfId="25903"/>
    <cellStyle name="Comma 3 3 4 2 2 3 4 2" xfId="35407"/>
    <cellStyle name="Comma 3 3 4 2 2 3 5" xfId="28279"/>
    <cellStyle name="Comma 3 3 4 2 2 4" xfId="19170"/>
    <cellStyle name="Comma 3 3 4 2 2 4 2" xfId="21546"/>
    <cellStyle name="Comma 3 3 4 2 2 4 2 2" xfId="31051"/>
    <cellStyle name="Comma 3 3 4 2 2 4 3" xfId="23922"/>
    <cellStyle name="Comma 3 3 4 2 2 4 3 2" xfId="33427"/>
    <cellStyle name="Comma 3 3 4 2 2 4 4" xfId="26299"/>
    <cellStyle name="Comma 3 3 4 2 2 4 4 2" xfId="35803"/>
    <cellStyle name="Comma 3 3 4 2 2 4 5" xfId="28675"/>
    <cellStyle name="Comma 3 3 4 2 2 5" xfId="19566"/>
    <cellStyle name="Comma 3 3 4 2 2 5 2" xfId="21942"/>
    <cellStyle name="Comma 3 3 4 2 2 5 2 2" xfId="31447"/>
    <cellStyle name="Comma 3 3 4 2 2 5 3" xfId="24318"/>
    <cellStyle name="Comma 3 3 4 2 2 5 3 2" xfId="33823"/>
    <cellStyle name="Comma 3 3 4 2 2 5 4" xfId="26695"/>
    <cellStyle name="Comma 3 3 4 2 2 5 4 2" xfId="36199"/>
    <cellStyle name="Comma 3 3 4 2 2 5 5" xfId="29071"/>
    <cellStyle name="Comma 3 3 4 2 2 6" xfId="19962"/>
    <cellStyle name="Comma 3 3 4 2 2 6 2" xfId="22338"/>
    <cellStyle name="Comma 3 3 4 2 2 6 2 2" xfId="31843"/>
    <cellStyle name="Comma 3 3 4 2 2 6 3" xfId="24714"/>
    <cellStyle name="Comma 3 3 4 2 2 6 3 2" xfId="34219"/>
    <cellStyle name="Comma 3 3 4 2 2 6 4" xfId="27091"/>
    <cellStyle name="Comma 3 3 4 2 2 6 4 2" xfId="36595"/>
    <cellStyle name="Comma 3 3 4 2 2 6 5" xfId="29467"/>
    <cellStyle name="Comma 3 3 4 2 2 7" xfId="20358"/>
    <cellStyle name="Comma 3 3 4 2 2 7 2" xfId="29863"/>
    <cellStyle name="Comma 3 3 4 2 2 8" xfId="22734"/>
    <cellStyle name="Comma 3 3 4 2 2 8 2" xfId="32239"/>
    <cellStyle name="Comma 3 3 4 2 2 9" xfId="25111"/>
    <cellStyle name="Comma 3 3 4 2 2 9 2" xfId="34615"/>
    <cellStyle name="Comma 3 3 4 2 3" xfId="18180"/>
    <cellStyle name="Comma 3 3 4 2 3 2" xfId="20556"/>
    <cellStyle name="Comma 3 3 4 2 3 2 2" xfId="30061"/>
    <cellStyle name="Comma 3 3 4 2 3 3" xfId="22932"/>
    <cellStyle name="Comma 3 3 4 2 3 3 2" xfId="32437"/>
    <cellStyle name="Comma 3 3 4 2 3 4" xfId="25309"/>
    <cellStyle name="Comma 3 3 4 2 3 4 2" xfId="34813"/>
    <cellStyle name="Comma 3 3 4 2 3 5" xfId="27685"/>
    <cellStyle name="Comma 3 3 4 2 4" xfId="18576"/>
    <cellStyle name="Comma 3 3 4 2 4 2" xfId="20952"/>
    <cellStyle name="Comma 3 3 4 2 4 2 2" xfId="30457"/>
    <cellStyle name="Comma 3 3 4 2 4 3" xfId="23328"/>
    <cellStyle name="Comma 3 3 4 2 4 3 2" xfId="32833"/>
    <cellStyle name="Comma 3 3 4 2 4 4" xfId="25705"/>
    <cellStyle name="Comma 3 3 4 2 4 4 2" xfId="35209"/>
    <cellStyle name="Comma 3 3 4 2 4 5" xfId="28081"/>
    <cellStyle name="Comma 3 3 4 2 5" xfId="18972"/>
    <cellStyle name="Comma 3 3 4 2 5 2" xfId="21348"/>
    <cellStyle name="Comma 3 3 4 2 5 2 2" xfId="30853"/>
    <cellStyle name="Comma 3 3 4 2 5 3" xfId="23724"/>
    <cellStyle name="Comma 3 3 4 2 5 3 2" xfId="33229"/>
    <cellStyle name="Comma 3 3 4 2 5 4" xfId="26101"/>
    <cellStyle name="Comma 3 3 4 2 5 4 2" xfId="35605"/>
    <cellStyle name="Comma 3 3 4 2 5 5" xfId="28477"/>
    <cellStyle name="Comma 3 3 4 2 6" xfId="19368"/>
    <cellStyle name="Comma 3 3 4 2 6 2" xfId="21744"/>
    <cellStyle name="Comma 3 3 4 2 6 2 2" xfId="31249"/>
    <cellStyle name="Comma 3 3 4 2 6 3" xfId="24120"/>
    <cellStyle name="Comma 3 3 4 2 6 3 2" xfId="33625"/>
    <cellStyle name="Comma 3 3 4 2 6 4" xfId="26497"/>
    <cellStyle name="Comma 3 3 4 2 6 4 2" xfId="36001"/>
    <cellStyle name="Comma 3 3 4 2 6 5" xfId="28873"/>
    <cellStyle name="Comma 3 3 4 2 7" xfId="19764"/>
    <cellStyle name="Comma 3 3 4 2 7 2" xfId="22140"/>
    <cellStyle name="Comma 3 3 4 2 7 2 2" xfId="31645"/>
    <cellStyle name="Comma 3 3 4 2 7 3" xfId="24516"/>
    <cellStyle name="Comma 3 3 4 2 7 3 2" xfId="34021"/>
    <cellStyle name="Comma 3 3 4 2 7 4" xfId="26893"/>
    <cellStyle name="Comma 3 3 4 2 7 4 2" xfId="36397"/>
    <cellStyle name="Comma 3 3 4 2 7 5" xfId="29269"/>
    <cellStyle name="Comma 3 3 4 2 8" xfId="20160"/>
    <cellStyle name="Comma 3 3 4 2 8 2" xfId="29665"/>
    <cellStyle name="Comma 3 3 4 2 9" xfId="22536"/>
    <cellStyle name="Comma 3 3 4 2 9 2" xfId="32041"/>
    <cellStyle name="Comma 3 3 4 3" xfId="9018"/>
    <cellStyle name="Comma 3 3 4 3 10" xfId="24979"/>
    <cellStyle name="Comma 3 3 4 3 10 2" xfId="34483"/>
    <cellStyle name="Comma 3 3 4 3 11" xfId="27355"/>
    <cellStyle name="Comma 3 3 4 3 2" xfId="18048"/>
    <cellStyle name="Comma 3 3 4 3 2 10" xfId="27553"/>
    <cellStyle name="Comma 3 3 4 3 2 2" xfId="18444"/>
    <cellStyle name="Comma 3 3 4 3 2 2 2" xfId="20820"/>
    <cellStyle name="Comma 3 3 4 3 2 2 2 2" xfId="30325"/>
    <cellStyle name="Comma 3 3 4 3 2 2 3" xfId="23196"/>
    <cellStyle name="Comma 3 3 4 3 2 2 3 2" xfId="32701"/>
    <cellStyle name="Comma 3 3 4 3 2 2 4" xfId="25573"/>
    <cellStyle name="Comma 3 3 4 3 2 2 4 2" xfId="35077"/>
    <cellStyle name="Comma 3 3 4 3 2 2 5" xfId="27949"/>
    <cellStyle name="Comma 3 3 4 3 2 3" xfId="18840"/>
    <cellStyle name="Comma 3 3 4 3 2 3 2" xfId="21216"/>
    <cellStyle name="Comma 3 3 4 3 2 3 2 2" xfId="30721"/>
    <cellStyle name="Comma 3 3 4 3 2 3 3" xfId="23592"/>
    <cellStyle name="Comma 3 3 4 3 2 3 3 2" xfId="33097"/>
    <cellStyle name="Comma 3 3 4 3 2 3 4" xfId="25969"/>
    <cellStyle name="Comma 3 3 4 3 2 3 4 2" xfId="35473"/>
    <cellStyle name="Comma 3 3 4 3 2 3 5" xfId="28345"/>
    <cellStyle name="Comma 3 3 4 3 2 4" xfId="19236"/>
    <cellStyle name="Comma 3 3 4 3 2 4 2" xfId="21612"/>
    <cellStyle name="Comma 3 3 4 3 2 4 2 2" xfId="31117"/>
    <cellStyle name="Comma 3 3 4 3 2 4 3" xfId="23988"/>
    <cellStyle name="Comma 3 3 4 3 2 4 3 2" xfId="33493"/>
    <cellStyle name="Comma 3 3 4 3 2 4 4" xfId="26365"/>
    <cellStyle name="Comma 3 3 4 3 2 4 4 2" xfId="35869"/>
    <cellStyle name="Comma 3 3 4 3 2 4 5" xfId="28741"/>
    <cellStyle name="Comma 3 3 4 3 2 5" xfId="19632"/>
    <cellStyle name="Comma 3 3 4 3 2 5 2" xfId="22008"/>
    <cellStyle name="Comma 3 3 4 3 2 5 2 2" xfId="31513"/>
    <cellStyle name="Comma 3 3 4 3 2 5 3" xfId="24384"/>
    <cellStyle name="Comma 3 3 4 3 2 5 3 2" xfId="33889"/>
    <cellStyle name="Comma 3 3 4 3 2 5 4" xfId="26761"/>
    <cellStyle name="Comma 3 3 4 3 2 5 4 2" xfId="36265"/>
    <cellStyle name="Comma 3 3 4 3 2 5 5" xfId="29137"/>
    <cellStyle name="Comma 3 3 4 3 2 6" xfId="20028"/>
    <cellStyle name="Comma 3 3 4 3 2 6 2" xfId="22404"/>
    <cellStyle name="Comma 3 3 4 3 2 6 2 2" xfId="31909"/>
    <cellStyle name="Comma 3 3 4 3 2 6 3" xfId="24780"/>
    <cellStyle name="Comma 3 3 4 3 2 6 3 2" xfId="34285"/>
    <cellStyle name="Comma 3 3 4 3 2 6 4" xfId="27157"/>
    <cellStyle name="Comma 3 3 4 3 2 6 4 2" xfId="36661"/>
    <cellStyle name="Comma 3 3 4 3 2 6 5" xfId="29533"/>
    <cellStyle name="Comma 3 3 4 3 2 7" xfId="20424"/>
    <cellStyle name="Comma 3 3 4 3 2 7 2" xfId="29929"/>
    <cellStyle name="Comma 3 3 4 3 2 8" xfId="22800"/>
    <cellStyle name="Comma 3 3 4 3 2 8 2" xfId="32305"/>
    <cellStyle name="Comma 3 3 4 3 2 9" xfId="25177"/>
    <cellStyle name="Comma 3 3 4 3 2 9 2" xfId="34681"/>
    <cellStyle name="Comma 3 3 4 3 3" xfId="18246"/>
    <cellStyle name="Comma 3 3 4 3 3 2" xfId="20622"/>
    <cellStyle name="Comma 3 3 4 3 3 2 2" xfId="30127"/>
    <cellStyle name="Comma 3 3 4 3 3 3" xfId="22998"/>
    <cellStyle name="Comma 3 3 4 3 3 3 2" xfId="32503"/>
    <cellStyle name="Comma 3 3 4 3 3 4" xfId="25375"/>
    <cellStyle name="Comma 3 3 4 3 3 4 2" xfId="34879"/>
    <cellStyle name="Comma 3 3 4 3 3 5" xfId="27751"/>
    <cellStyle name="Comma 3 3 4 3 4" xfId="18642"/>
    <cellStyle name="Comma 3 3 4 3 4 2" xfId="21018"/>
    <cellStyle name="Comma 3 3 4 3 4 2 2" xfId="30523"/>
    <cellStyle name="Comma 3 3 4 3 4 3" xfId="23394"/>
    <cellStyle name="Comma 3 3 4 3 4 3 2" xfId="32899"/>
    <cellStyle name="Comma 3 3 4 3 4 4" xfId="25771"/>
    <cellStyle name="Comma 3 3 4 3 4 4 2" xfId="35275"/>
    <cellStyle name="Comma 3 3 4 3 4 5" xfId="28147"/>
    <cellStyle name="Comma 3 3 4 3 5" xfId="19038"/>
    <cellStyle name="Comma 3 3 4 3 5 2" xfId="21414"/>
    <cellStyle name="Comma 3 3 4 3 5 2 2" xfId="30919"/>
    <cellStyle name="Comma 3 3 4 3 5 3" xfId="23790"/>
    <cellStyle name="Comma 3 3 4 3 5 3 2" xfId="33295"/>
    <cellStyle name="Comma 3 3 4 3 5 4" xfId="26167"/>
    <cellStyle name="Comma 3 3 4 3 5 4 2" xfId="35671"/>
    <cellStyle name="Comma 3 3 4 3 5 5" xfId="28543"/>
    <cellStyle name="Comma 3 3 4 3 6" xfId="19434"/>
    <cellStyle name="Comma 3 3 4 3 6 2" xfId="21810"/>
    <cellStyle name="Comma 3 3 4 3 6 2 2" xfId="31315"/>
    <cellStyle name="Comma 3 3 4 3 6 3" xfId="24186"/>
    <cellStyle name="Comma 3 3 4 3 6 3 2" xfId="33691"/>
    <cellStyle name="Comma 3 3 4 3 6 4" xfId="26563"/>
    <cellStyle name="Comma 3 3 4 3 6 4 2" xfId="36067"/>
    <cellStyle name="Comma 3 3 4 3 6 5" xfId="28939"/>
    <cellStyle name="Comma 3 3 4 3 7" xfId="19830"/>
    <cellStyle name="Comma 3 3 4 3 7 2" xfId="22206"/>
    <cellStyle name="Comma 3 3 4 3 7 2 2" xfId="31711"/>
    <cellStyle name="Comma 3 3 4 3 7 3" xfId="24582"/>
    <cellStyle name="Comma 3 3 4 3 7 3 2" xfId="34087"/>
    <cellStyle name="Comma 3 3 4 3 7 4" xfId="26959"/>
    <cellStyle name="Comma 3 3 4 3 7 4 2" xfId="36463"/>
    <cellStyle name="Comma 3 3 4 3 7 5" xfId="29335"/>
    <cellStyle name="Comma 3 3 4 3 8" xfId="20226"/>
    <cellStyle name="Comma 3 3 4 3 8 2" xfId="29731"/>
    <cellStyle name="Comma 3 3 4 3 9" xfId="22602"/>
    <cellStyle name="Comma 3 3 4 3 9 2" xfId="32107"/>
    <cellStyle name="Comma 3 3 4 4" xfId="12488"/>
    <cellStyle name="Comma 3 3 4 4 10" xfId="27421"/>
    <cellStyle name="Comma 3 3 4 4 2" xfId="18312"/>
    <cellStyle name="Comma 3 3 4 4 2 2" xfId="20688"/>
    <cellStyle name="Comma 3 3 4 4 2 2 2" xfId="30193"/>
    <cellStyle name="Comma 3 3 4 4 2 3" xfId="23064"/>
    <cellStyle name="Comma 3 3 4 4 2 3 2" xfId="32569"/>
    <cellStyle name="Comma 3 3 4 4 2 4" xfId="25441"/>
    <cellStyle name="Comma 3 3 4 4 2 4 2" xfId="34945"/>
    <cellStyle name="Comma 3 3 4 4 2 5" xfId="27817"/>
    <cellStyle name="Comma 3 3 4 4 3" xfId="18708"/>
    <cellStyle name="Comma 3 3 4 4 3 2" xfId="21084"/>
    <cellStyle name="Comma 3 3 4 4 3 2 2" xfId="30589"/>
    <cellStyle name="Comma 3 3 4 4 3 3" xfId="23460"/>
    <cellStyle name="Comma 3 3 4 4 3 3 2" xfId="32965"/>
    <cellStyle name="Comma 3 3 4 4 3 4" xfId="25837"/>
    <cellStyle name="Comma 3 3 4 4 3 4 2" xfId="35341"/>
    <cellStyle name="Comma 3 3 4 4 3 5" xfId="28213"/>
    <cellStyle name="Comma 3 3 4 4 4" xfId="19104"/>
    <cellStyle name="Comma 3 3 4 4 4 2" xfId="21480"/>
    <cellStyle name="Comma 3 3 4 4 4 2 2" xfId="30985"/>
    <cellStyle name="Comma 3 3 4 4 4 3" xfId="23856"/>
    <cellStyle name="Comma 3 3 4 4 4 3 2" xfId="33361"/>
    <cellStyle name="Comma 3 3 4 4 4 4" xfId="26233"/>
    <cellStyle name="Comma 3 3 4 4 4 4 2" xfId="35737"/>
    <cellStyle name="Comma 3 3 4 4 4 5" xfId="28609"/>
    <cellStyle name="Comma 3 3 4 4 5" xfId="19500"/>
    <cellStyle name="Comma 3 3 4 4 5 2" xfId="21876"/>
    <cellStyle name="Comma 3 3 4 4 5 2 2" xfId="31381"/>
    <cellStyle name="Comma 3 3 4 4 5 3" xfId="24252"/>
    <cellStyle name="Comma 3 3 4 4 5 3 2" xfId="33757"/>
    <cellStyle name="Comma 3 3 4 4 5 4" xfId="26629"/>
    <cellStyle name="Comma 3 3 4 4 5 4 2" xfId="36133"/>
    <cellStyle name="Comma 3 3 4 4 5 5" xfId="29005"/>
    <cellStyle name="Comma 3 3 4 4 6" xfId="19896"/>
    <cellStyle name="Comma 3 3 4 4 6 2" xfId="22272"/>
    <cellStyle name="Comma 3 3 4 4 6 2 2" xfId="31777"/>
    <cellStyle name="Comma 3 3 4 4 6 3" xfId="24648"/>
    <cellStyle name="Comma 3 3 4 4 6 3 2" xfId="34153"/>
    <cellStyle name="Comma 3 3 4 4 6 4" xfId="27025"/>
    <cellStyle name="Comma 3 3 4 4 6 4 2" xfId="36529"/>
    <cellStyle name="Comma 3 3 4 4 6 5" xfId="29401"/>
    <cellStyle name="Comma 3 3 4 4 7" xfId="20292"/>
    <cellStyle name="Comma 3 3 4 4 7 2" xfId="29797"/>
    <cellStyle name="Comma 3 3 4 4 8" xfId="22668"/>
    <cellStyle name="Comma 3 3 4 4 8 2" xfId="32173"/>
    <cellStyle name="Comma 3 3 4 4 9" xfId="25045"/>
    <cellStyle name="Comma 3 3 4 4 9 2" xfId="34549"/>
    <cellStyle name="Comma 3 3 4 5" xfId="18114"/>
    <cellStyle name="Comma 3 3 4 5 2" xfId="20490"/>
    <cellStyle name="Comma 3 3 4 5 2 2" xfId="29995"/>
    <cellStyle name="Comma 3 3 4 5 3" xfId="22866"/>
    <cellStyle name="Comma 3 3 4 5 3 2" xfId="32371"/>
    <cellStyle name="Comma 3 3 4 5 4" xfId="25243"/>
    <cellStyle name="Comma 3 3 4 5 4 2" xfId="34747"/>
    <cellStyle name="Comma 3 3 4 5 5" xfId="27619"/>
    <cellStyle name="Comma 3 3 4 6" xfId="18510"/>
    <cellStyle name="Comma 3 3 4 6 2" xfId="20886"/>
    <cellStyle name="Comma 3 3 4 6 2 2" xfId="30391"/>
    <cellStyle name="Comma 3 3 4 6 3" xfId="23262"/>
    <cellStyle name="Comma 3 3 4 6 3 2" xfId="32767"/>
    <cellStyle name="Comma 3 3 4 6 4" xfId="25639"/>
    <cellStyle name="Comma 3 3 4 6 4 2" xfId="35143"/>
    <cellStyle name="Comma 3 3 4 6 5" xfId="28015"/>
    <cellStyle name="Comma 3 3 4 7" xfId="18906"/>
    <cellStyle name="Comma 3 3 4 7 2" xfId="21282"/>
    <cellStyle name="Comma 3 3 4 7 2 2" xfId="30787"/>
    <cellStyle name="Comma 3 3 4 7 3" xfId="23658"/>
    <cellStyle name="Comma 3 3 4 7 3 2" xfId="33163"/>
    <cellStyle name="Comma 3 3 4 7 4" xfId="26035"/>
    <cellStyle name="Comma 3 3 4 7 4 2" xfId="35539"/>
    <cellStyle name="Comma 3 3 4 7 5" xfId="28411"/>
    <cellStyle name="Comma 3 3 4 8" xfId="19302"/>
    <cellStyle name="Comma 3 3 4 8 2" xfId="21678"/>
    <cellStyle name="Comma 3 3 4 8 2 2" xfId="31183"/>
    <cellStyle name="Comma 3 3 4 8 3" xfId="24054"/>
    <cellStyle name="Comma 3 3 4 8 3 2" xfId="33559"/>
    <cellStyle name="Comma 3 3 4 8 4" xfId="26431"/>
    <cellStyle name="Comma 3 3 4 8 4 2" xfId="35935"/>
    <cellStyle name="Comma 3 3 4 8 5" xfId="28807"/>
    <cellStyle name="Comma 3 3 4 9" xfId="19698"/>
    <cellStyle name="Comma 3 3 4 9 2" xfId="22074"/>
    <cellStyle name="Comma 3 3 4 9 2 2" xfId="31579"/>
    <cellStyle name="Comma 3 3 4 9 3" xfId="24450"/>
    <cellStyle name="Comma 3 3 4 9 3 2" xfId="33955"/>
    <cellStyle name="Comma 3 3 4 9 4" xfId="26827"/>
    <cellStyle name="Comma 3 3 4 9 4 2" xfId="36331"/>
    <cellStyle name="Comma 3 3 4 9 5" xfId="29203"/>
    <cellStyle name="Comma 3 3 5" xfId="4952"/>
    <cellStyle name="Comma 3 3 5 10" xfId="24869"/>
    <cellStyle name="Comma 3 3 5 10 2" xfId="34373"/>
    <cellStyle name="Comma 3 3 5 11" xfId="27245"/>
    <cellStyle name="Comma 3 3 5 2" xfId="13982"/>
    <cellStyle name="Comma 3 3 5 2 10" xfId="27443"/>
    <cellStyle name="Comma 3 3 5 2 2" xfId="18334"/>
    <cellStyle name="Comma 3 3 5 2 2 2" xfId="20710"/>
    <cellStyle name="Comma 3 3 5 2 2 2 2" xfId="30215"/>
    <cellStyle name="Comma 3 3 5 2 2 3" xfId="23086"/>
    <cellStyle name="Comma 3 3 5 2 2 3 2" xfId="32591"/>
    <cellStyle name="Comma 3 3 5 2 2 4" xfId="25463"/>
    <cellStyle name="Comma 3 3 5 2 2 4 2" xfId="34967"/>
    <cellStyle name="Comma 3 3 5 2 2 5" xfId="27839"/>
    <cellStyle name="Comma 3 3 5 2 3" xfId="18730"/>
    <cellStyle name="Comma 3 3 5 2 3 2" xfId="21106"/>
    <cellStyle name="Comma 3 3 5 2 3 2 2" xfId="30611"/>
    <cellStyle name="Comma 3 3 5 2 3 3" xfId="23482"/>
    <cellStyle name="Comma 3 3 5 2 3 3 2" xfId="32987"/>
    <cellStyle name="Comma 3 3 5 2 3 4" xfId="25859"/>
    <cellStyle name="Comma 3 3 5 2 3 4 2" xfId="35363"/>
    <cellStyle name="Comma 3 3 5 2 3 5" xfId="28235"/>
    <cellStyle name="Comma 3 3 5 2 4" xfId="19126"/>
    <cellStyle name="Comma 3 3 5 2 4 2" xfId="21502"/>
    <cellStyle name="Comma 3 3 5 2 4 2 2" xfId="31007"/>
    <cellStyle name="Comma 3 3 5 2 4 3" xfId="23878"/>
    <cellStyle name="Comma 3 3 5 2 4 3 2" xfId="33383"/>
    <cellStyle name="Comma 3 3 5 2 4 4" xfId="26255"/>
    <cellStyle name="Comma 3 3 5 2 4 4 2" xfId="35759"/>
    <cellStyle name="Comma 3 3 5 2 4 5" xfId="28631"/>
    <cellStyle name="Comma 3 3 5 2 5" xfId="19522"/>
    <cellStyle name="Comma 3 3 5 2 5 2" xfId="21898"/>
    <cellStyle name="Comma 3 3 5 2 5 2 2" xfId="31403"/>
    <cellStyle name="Comma 3 3 5 2 5 3" xfId="24274"/>
    <cellStyle name="Comma 3 3 5 2 5 3 2" xfId="33779"/>
    <cellStyle name="Comma 3 3 5 2 5 4" xfId="26651"/>
    <cellStyle name="Comma 3 3 5 2 5 4 2" xfId="36155"/>
    <cellStyle name="Comma 3 3 5 2 5 5" xfId="29027"/>
    <cellStyle name="Comma 3 3 5 2 6" xfId="19918"/>
    <cellStyle name="Comma 3 3 5 2 6 2" xfId="22294"/>
    <cellStyle name="Comma 3 3 5 2 6 2 2" xfId="31799"/>
    <cellStyle name="Comma 3 3 5 2 6 3" xfId="24670"/>
    <cellStyle name="Comma 3 3 5 2 6 3 2" xfId="34175"/>
    <cellStyle name="Comma 3 3 5 2 6 4" xfId="27047"/>
    <cellStyle name="Comma 3 3 5 2 6 4 2" xfId="36551"/>
    <cellStyle name="Comma 3 3 5 2 6 5" xfId="29423"/>
    <cellStyle name="Comma 3 3 5 2 7" xfId="20314"/>
    <cellStyle name="Comma 3 3 5 2 7 2" xfId="29819"/>
    <cellStyle name="Comma 3 3 5 2 8" xfId="22690"/>
    <cellStyle name="Comma 3 3 5 2 8 2" xfId="32195"/>
    <cellStyle name="Comma 3 3 5 2 9" xfId="25067"/>
    <cellStyle name="Comma 3 3 5 2 9 2" xfId="34571"/>
    <cellStyle name="Comma 3 3 5 3" xfId="18136"/>
    <cellStyle name="Comma 3 3 5 3 2" xfId="20512"/>
    <cellStyle name="Comma 3 3 5 3 2 2" xfId="30017"/>
    <cellStyle name="Comma 3 3 5 3 3" xfId="22888"/>
    <cellStyle name="Comma 3 3 5 3 3 2" xfId="32393"/>
    <cellStyle name="Comma 3 3 5 3 4" xfId="25265"/>
    <cellStyle name="Comma 3 3 5 3 4 2" xfId="34769"/>
    <cellStyle name="Comma 3 3 5 3 5" xfId="27641"/>
    <cellStyle name="Comma 3 3 5 4" xfId="18532"/>
    <cellStyle name="Comma 3 3 5 4 2" xfId="20908"/>
    <cellStyle name="Comma 3 3 5 4 2 2" xfId="30413"/>
    <cellStyle name="Comma 3 3 5 4 3" xfId="23284"/>
    <cellStyle name="Comma 3 3 5 4 3 2" xfId="32789"/>
    <cellStyle name="Comma 3 3 5 4 4" xfId="25661"/>
    <cellStyle name="Comma 3 3 5 4 4 2" xfId="35165"/>
    <cellStyle name="Comma 3 3 5 4 5" xfId="28037"/>
    <cellStyle name="Comma 3 3 5 5" xfId="18928"/>
    <cellStyle name="Comma 3 3 5 5 2" xfId="21304"/>
    <cellStyle name="Comma 3 3 5 5 2 2" xfId="30809"/>
    <cellStyle name="Comma 3 3 5 5 3" xfId="23680"/>
    <cellStyle name="Comma 3 3 5 5 3 2" xfId="33185"/>
    <cellStyle name="Comma 3 3 5 5 4" xfId="26057"/>
    <cellStyle name="Comma 3 3 5 5 4 2" xfId="35561"/>
    <cellStyle name="Comma 3 3 5 5 5" xfId="28433"/>
    <cellStyle name="Comma 3 3 5 6" xfId="19324"/>
    <cellStyle name="Comma 3 3 5 6 2" xfId="21700"/>
    <cellStyle name="Comma 3 3 5 6 2 2" xfId="31205"/>
    <cellStyle name="Comma 3 3 5 6 3" xfId="24076"/>
    <cellStyle name="Comma 3 3 5 6 3 2" xfId="33581"/>
    <cellStyle name="Comma 3 3 5 6 4" xfId="26453"/>
    <cellStyle name="Comma 3 3 5 6 4 2" xfId="35957"/>
    <cellStyle name="Comma 3 3 5 6 5" xfId="28829"/>
    <cellStyle name="Comma 3 3 5 7" xfId="19720"/>
    <cellStyle name="Comma 3 3 5 7 2" xfId="22096"/>
    <cellStyle name="Comma 3 3 5 7 2 2" xfId="31601"/>
    <cellStyle name="Comma 3 3 5 7 3" xfId="24472"/>
    <cellStyle name="Comma 3 3 5 7 3 2" xfId="33977"/>
    <cellStyle name="Comma 3 3 5 7 4" xfId="26849"/>
    <cellStyle name="Comma 3 3 5 7 4 2" xfId="36353"/>
    <cellStyle name="Comma 3 3 5 7 5" xfId="29225"/>
    <cellStyle name="Comma 3 3 5 8" xfId="20116"/>
    <cellStyle name="Comma 3 3 5 8 2" xfId="29621"/>
    <cellStyle name="Comma 3 3 5 9" xfId="22492"/>
    <cellStyle name="Comma 3 3 5 9 2" xfId="31997"/>
    <cellStyle name="Comma 3 3 6" xfId="8974"/>
    <cellStyle name="Comma 3 3 6 10" xfId="24935"/>
    <cellStyle name="Comma 3 3 6 10 2" xfId="34439"/>
    <cellStyle name="Comma 3 3 6 11" xfId="27311"/>
    <cellStyle name="Comma 3 3 6 2" xfId="18004"/>
    <cellStyle name="Comma 3 3 6 2 10" xfId="27509"/>
    <cellStyle name="Comma 3 3 6 2 2" xfId="18400"/>
    <cellStyle name="Comma 3 3 6 2 2 2" xfId="20776"/>
    <cellStyle name="Comma 3 3 6 2 2 2 2" xfId="30281"/>
    <cellStyle name="Comma 3 3 6 2 2 3" xfId="23152"/>
    <cellStyle name="Comma 3 3 6 2 2 3 2" xfId="32657"/>
    <cellStyle name="Comma 3 3 6 2 2 4" xfId="25529"/>
    <cellStyle name="Comma 3 3 6 2 2 4 2" xfId="35033"/>
    <cellStyle name="Comma 3 3 6 2 2 5" xfId="27905"/>
    <cellStyle name="Comma 3 3 6 2 3" xfId="18796"/>
    <cellStyle name="Comma 3 3 6 2 3 2" xfId="21172"/>
    <cellStyle name="Comma 3 3 6 2 3 2 2" xfId="30677"/>
    <cellStyle name="Comma 3 3 6 2 3 3" xfId="23548"/>
    <cellStyle name="Comma 3 3 6 2 3 3 2" xfId="33053"/>
    <cellStyle name="Comma 3 3 6 2 3 4" xfId="25925"/>
    <cellStyle name="Comma 3 3 6 2 3 4 2" xfId="35429"/>
    <cellStyle name="Comma 3 3 6 2 3 5" xfId="28301"/>
    <cellStyle name="Comma 3 3 6 2 4" xfId="19192"/>
    <cellStyle name="Comma 3 3 6 2 4 2" xfId="21568"/>
    <cellStyle name="Comma 3 3 6 2 4 2 2" xfId="31073"/>
    <cellStyle name="Comma 3 3 6 2 4 3" xfId="23944"/>
    <cellStyle name="Comma 3 3 6 2 4 3 2" xfId="33449"/>
    <cellStyle name="Comma 3 3 6 2 4 4" xfId="26321"/>
    <cellStyle name="Comma 3 3 6 2 4 4 2" xfId="35825"/>
    <cellStyle name="Comma 3 3 6 2 4 5" xfId="28697"/>
    <cellStyle name="Comma 3 3 6 2 5" xfId="19588"/>
    <cellStyle name="Comma 3 3 6 2 5 2" xfId="21964"/>
    <cellStyle name="Comma 3 3 6 2 5 2 2" xfId="31469"/>
    <cellStyle name="Comma 3 3 6 2 5 3" xfId="24340"/>
    <cellStyle name="Comma 3 3 6 2 5 3 2" xfId="33845"/>
    <cellStyle name="Comma 3 3 6 2 5 4" xfId="26717"/>
    <cellStyle name="Comma 3 3 6 2 5 4 2" xfId="36221"/>
    <cellStyle name="Comma 3 3 6 2 5 5" xfId="29093"/>
    <cellStyle name="Comma 3 3 6 2 6" xfId="19984"/>
    <cellStyle name="Comma 3 3 6 2 6 2" xfId="22360"/>
    <cellStyle name="Comma 3 3 6 2 6 2 2" xfId="31865"/>
    <cellStyle name="Comma 3 3 6 2 6 3" xfId="24736"/>
    <cellStyle name="Comma 3 3 6 2 6 3 2" xfId="34241"/>
    <cellStyle name="Comma 3 3 6 2 6 4" xfId="27113"/>
    <cellStyle name="Comma 3 3 6 2 6 4 2" xfId="36617"/>
    <cellStyle name="Comma 3 3 6 2 6 5" xfId="29489"/>
    <cellStyle name="Comma 3 3 6 2 7" xfId="20380"/>
    <cellStyle name="Comma 3 3 6 2 7 2" xfId="29885"/>
    <cellStyle name="Comma 3 3 6 2 8" xfId="22756"/>
    <cellStyle name="Comma 3 3 6 2 8 2" xfId="32261"/>
    <cellStyle name="Comma 3 3 6 2 9" xfId="25133"/>
    <cellStyle name="Comma 3 3 6 2 9 2" xfId="34637"/>
    <cellStyle name="Comma 3 3 6 3" xfId="18202"/>
    <cellStyle name="Comma 3 3 6 3 2" xfId="20578"/>
    <cellStyle name="Comma 3 3 6 3 2 2" xfId="30083"/>
    <cellStyle name="Comma 3 3 6 3 3" xfId="22954"/>
    <cellStyle name="Comma 3 3 6 3 3 2" xfId="32459"/>
    <cellStyle name="Comma 3 3 6 3 4" xfId="25331"/>
    <cellStyle name="Comma 3 3 6 3 4 2" xfId="34835"/>
    <cellStyle name="Comma 3 3 6 3 5" xfId="27707"/>
    <cellStyle name="Comma 3 3 6 4" xfId="18598"/>
    <cellStyle name="Comma 3 3 6 4 2" xfId="20974"/>
    <cellStyle name="Comma 3 3 6 4 2 2" xfId="30479"/>
    <cellStyle name="Comma 3 3 6 4 3" xfId="23350"/>
    <cellStyle name="Comma 3 3 6 4 3 2" xfId="32855"/>
    <cellStyle name="Comma 3 3 6 4 4" xfId="25727"/>
    <cellStyle name="Comma 3 3 6 4 4 2" xfId="35231"/>
    <cellStyle name="Comma 3 3 6 4 5" xfId="28103"/>
    <cellStyle name="Comma 3 3 6 5" xfId="18994"/>
    <cellStyle name="Comma 3 3 6 5 2" xfId="21370"/>
    <cellStyle name="Comma 3 3 6 5 2 2" xfId="30875"/>
    <cellStyle name="Comma 3 3 6 5 3" xfId="23746"/>
    <cellStyle name="Comma 3 3 6 5 3 2" xfId="33251"/>
    <cellStyle name="Comma 3 3 6 5 4" xfId="26123"/>
    <cellStyle name="Comma 3 3 6 5 4 2" xfId="35627"/>
    <cellStyle name="Comma 3 3 6 5 5" xfId="28499"/>
    <cellStyle name="Comma 3 3 6 6" xfId="19390"/>
    <cellStyle name="Comma 3 3 6 6 2" xfId="21766"/>
    <cellStyle name="Comma 3 3 6 6 2 2" xfId="31271"/>
    <cellStyle name="Comma 3 3 6 6 3" xfId="24142"/>
    <cellStyle name="Comma 3 3 6 6 3 2" xfId="33647"/>
    <cellStyle name="Comma 3 3 6 6 4" xfId="26519"/>
    <cellStyle name="Comma 3 3 6 6 4 2" xfId="36023"/>
    <cellStyle name="Comma 3 3 6 6 5" xfId="28895"/>
    <cellStyle name="Comma 3 3 6 7" xfId="19786"/>
    <cellStyle name="Comma 3 3 6 7 2" xfId="22162"/>
    <cellStyle name="Comma 3 3 6 7 2 2" xfId="31667"/>
    <cellStyle name="Comma 3 3 6 7 3" xfId="24538"/>
    <cellStyle name="Comma 3 3 6 7 3 2" xfId="34043"/>
    <cellStyle name="Comma 3 3 6 7 4" xfId="26915"/>
    <cellStyle name="Comma 3 3 6 7 4 2" xfId="36419"/>
    <cellStyle name="Comma 3 3 6 7 5" xfId="29291"/>
    <cellStyle name="Comma 3 3 6 8" xfId="20182"/>
    <cellStyle name="Comma 3 3 6 8 2" xfId="29687"/>
    <cellStyle name="Comma 3 3 6 9" xfId="22558"/>
    <cellStyle name="Comma 3 3 6 9 2" xfId="32063"/>
    <cellStyle name="Comma 3 3 7" xfId="9500"/>
    <cellStyle name="Comma 3 3 7 10" xfId="27377"/>
    <cellStyle name="Comma 3 3 7 2" xfId="18268"/>
    <cellStyle name="Comma 3 3 7 2 2" xfId="20644"/>
    <cellStyle name="Comma 3 3 7 2 2 2" xfId="30149"/>
    <cellStyle name="Comma 3 3 7 2 3" xfId="23020"/>
    <cellStyle name="Comma 3 3 7 2 3 2" xfId="32525"/>
    <cellStyle name="Comma 3 3 7 2 4" xfId="25397"/>
    <cellStyle name="Comma 3 3 7 2 4 2" xfId="34901"/>
    <cellStyle name="Comma 3 3 7 2 5" xfId="27773"/>
    <cellStyle name="Comma 3 3 7 3" xfId="18664"/>
    <cellStyle name="Comma 3 3 7 3 2" xfId="21040"/>
    <cellStyle name="Comma 3 3 7 3 2 2" xfId="30545"/>
    <cellStyle name="Comma 3 3 7 3 3" xfId="23416"/>
    <cellStyle name="Comma 3 3 7 3 3 2" xfId="32921"/>
    <cellStyle name="Comma 3 3 7 3 4" xfId="25793"/>
    <cellStyle name="Comma 3 3 7 3 4 2" xfId="35297"/>
    <cellStyle name="Comma 3 3 7 3 5" xfId="28169"/>
    <cellStyle name="Comma 3 3 7 4" xfId="19060"/>
    <cellStyle name="Comma 3 3 7 4 2" xfId="21436"/>
    <cellStyle name="Comma 3 3 7 4 2 2" xfId="30941"/>
    <cellStyle name="Comma 3 3 7 4 3" xfId="23812"/>
    <cellStyle name="Comma 3 3 7 4 3 2" xfId="33317"/>
    <cellStyle name="Comma 3 3 7 4 4" xfId="26189"/>
    <cellStyle name="Comma 3 3 7 4 4 2" xfId="35693"/>
    <cellStyle name="Comma 3 3 7 4 5" xfId="28565"/>
    <cellStyle name="Comma 3 3 7 5" xfId="19456"/>
    <cellStyle name="Comma 3 3 7 5 2" xfId="21832"/>
    <cellStyle name="Comma 3 3 7 5 2 2" xfId="31337"/>
    <cellStyle name="Comma 3 3 7 5 3" xfId="24208"/>
    <cellStyle name="Comma 3 3 7 5 3 2" xfId="33713"/>
    <cellStyle name="Comma 3 3 7 5 4" xfId="26585"/>
    <cellStyle name="Comma 3 3 7 5 4 2" xfId="36089"/>
    <cellStyle name="Comma 3 3 7 5 5" xfId="28961"/>
    <cellStyle name="Comma 3 3 7 6" xfId="19852"/>
    <cellStyle name="Comma 3 3 7 6 2" xfId="22228"/>
    <cellStyle name="Comma 3 3 7 6 2 2" xfId="31733"/>
    <cellStyle name="Comma 3 3 7 6 3" xfId="24604"/>
    <cellStyle name="Comma 3 3 7 6 3 2" xfId="34109"/>
    <cellStyle name="Comma 3 3 7 6 4" xfId="26981"/>
    <cellStyle name="Comma 3 3 7 6 4 2" xfId="36485"/>
    <cellStyle name="Comma 3 3 7 6 5" xfId="29357"/>
    <cellStyle name="Comma 3 3 7 7" xfId="20248"/>
    <cellStyle name="Comma 3 3 7 7 2" xfId="29753"/>
    <cellStyle name="Comma 3 3 7 8" xfId="22624"/>
    <cellStyle name="Comma 3 3 7 8 2" xfId="32129"/>
    <cellStyle name="Comma 3 3 7 9" xfId="25001"/>
    <cellStyle name="Comma 3 3 7 9 2" xfId="34505"/>
    <cellStyle name="Comma 3 3 8" xfId="18070"/>
    <cellStyle name="Comma 3 3 8 2" xfId="20446"/>
    <cellStyle name="Comma 3 3 8 2 2" xfId="29951"/>
    <cellStyle name="Comma 3 3 8 3" xfId="22822"/>
    <cellStyle name="Comma 3 3 8 3 2" xfId="32327"/>
    <cellStyle name="Comma 3 3 8 4" xfId="25199"/>
    <cellStyle name="Comma 3 3 8 4 2" xfId="34703"/>
    <cellStyle name="Comma 3 3 8 5" xfId="27575"/>
    <cellStyle name="Comma 3 3 9" xfId="18466"/>
    <cellStyle name="Comma 3 3 9 2" xfId="20842"/>
    <cellStyle name="Comma 3 3 9 2 2" xfId="30347"/>
    <cellStyle name="Comma 3 3 9 3" xfId="23218"/>
    <cellStyle name="Comma 3 3 9 3 2" xfId="32723"/>
    <cellStyle name="Comma 3 3 9 4" xfId="25595"/>
    <cellStyle name="Comma 3 3 9 4 2" xfId="35099"/>
    <cellStyle name="Comma 3 3 9 5" xfId="27971"/>
    <cellStyle name="Comma 3 4" xfId="656"/>
    <cellStyle name="Comma 3 4 10" xfId="18864"/>
    <cellStyle name="Comma 3 4 10 2" xfId="21240"/>
    <cellStyle name="Comma 3 4 10 2 2" xfId="30745"/>
    <cellStyle name="Comma 3 4 10 3" xfId="23616"/>
    <cellStyle name="Comma 3 4 10 3 2" xfId="33121"/>
    <cellStyle name="Comma 3 4 10 4" xfId="25993"/>
    <cellStyle name="Comma 3 4 10 4 2" xfId="35497"/>
    <cellStyle name="Comma 3 4 10 5" xfId="28369"/>
    <cellStyle name="Comma 3 4 11" xfId="19260"/>
    <cellStyle name="Comma 3 4 11 2" xfId="21636"/>
    <cellStyle name="Comma 3 4 11 2 2" xfId="31141"/>
    <cellStyle name="Comma 3 4 11 3" xfId="24012"/>
    <cellStyle name="Comma 3 4 11 3 2" xfId="33517"/>
    <cellStyle name="Comma 3 4 11 4" xfId="26389"/>
    <cellStyle name="Comma 3 4 11 4 2" xfId="35893"/>
    <cellStyle name="Comma 3 4 11 5" xfId="28765"/>
    <cellStyle name="Comma 3 4 12" xfId="19656"/>
    <cellStyle name="Comma 3 4 12 2" xfId="22032"/>
    <cellStyle name="Comma 3 4 12 2 2" xfId="31537"/>
    <cellStyle name="Comma 3 4 12 3" xfId="24408"/>
    <cellStyle name="Comma 3 4 12 3 2" xfId="33913"/>
    <cellStyle name="Comma 3 4 12 4" xfId="26785"/>
    <cellStyle name="Comma 3 4 12 4 2" xfId="36289"/>
    <cellStyle name="Comma 3 4 12 5" xfId="29161"/>
    <cellStyle name="Comma 3 4 13" xfId="20052"/>
    <cellStyle name="Comma 3 4 13 2" xfId="29557"/>
    <cellStyle name="Comma 3 4 14" xfId="22428"/>
    <cellStyle name="Comma 3 4 14 2" xfId="31933"/>
    <cellStyle name="Comma 3 4 15" xfId="24805"/>
    <cellStyle name="Comma 3 4 15 2" xfId="34309"/>
    <cellStyle name="Comma 3 4 16" xfId="27181"/>
    <cellStyle name="Comma 3 4 2" xfId="1403"/>
    <cellStyle name="Comma 3 4 2 10" xfId="19271"/>
    <cellStyle name="Comma 3 4 2 10 2" xfId="21647"/>
    <cellStyle name="Comma 3 4 2 10 2 2" xfId="31152"/>
    <cellStyle name="Comma 3 4 2 10 3" xfId="24023"/>
    <cellStyle name="Comma 3 4 2 10 3 2" xfId="33528"/>
    <cellStyle name="Comma 3 4 2 10 4" xfId="26400"/>
    <cellStyle name="Comma 3 4 2 10 4 2" xfId="35904"/>
    <cellStyle name="Comma 3 4 2 10 5" xfId="28776"/>
    <cellStyle name="Comma 3 4 2 11" xfId="19667"/>
    <cellStyle name="Comma 3 4 2 11 2" xfId="22043"/>
    <cellStyle name="Comma 3 4 2 11 2 2" xfId="31548"/>
    <cellStyle name="Comma 3 4 2 11 3" xfId="24419"/>
    <cellStyle name="Comma 3 4 2 11 3 2" xfId="33924"/>
    <cellStyle name="Comma 3 4 2 11 4" xfId="26796"/>
    <cellStyle name="Comma 3 4 2 11 4 2" xfId="36300"/>
    <cellStyle name="Comma 3 4 2 11 5" xfId="29172"/>
    <cellStyle name="Comma 3 4 2 12" xfId="20063"/>
    <cellStyle name="Comma 3 4 2 12 2" xfId="29568"/>
    <cellStyle name="Comma 3 4 2 13" xfId="22439"/>
    <cellStyle name="Comma 3 4 2 13 2" xfId="31944"/>
    <cellStyle name="Comma 3 4 2 14" xfId="24816"/>
    <cellStyle name="Comma 3 4 2 14 2" xfId="34320"/>
    <cellStyle name="Comma 3 4 2 15" xfId="27192"/>
    <cellStyle name="Comma 3 4 2 2" xfId="2897"/>
    <cellStyle name="Comma 3 4 2 2 10" xfId="20085"/>
    <cellStyle name="Comma 3 4 2 2 10 2" xfId="29590"/>
    <cellStyle name="Comma 3 4 2 2 11" xfId="22461"/>
    <cellStyle name="Comma 3 4 2 2 11 2" xfId="31966"/>
    <cellStyle name="Comma 3 4 2 2 12" xfId="24838"/>
    <cellStyle name="Comma 3 4 2 2 12 2" xfId="34342"/>
    <cellStyle name="Comma 3 4 2 2 13" xfId="27214"/>
    <cellStyle name="Comma 3 4 2 2 2" xfId="7379"/>
    <cellStyle name="Comma 3 4 2 2 2 10" xfId="24904"/>
    <cellStyle name="Comma 3 4 2 2 2 10 2" xfId="34408"/>
    <cellStyle name="Comma 3 4 2 2 2 11" xfId="27280"/>
    <cellStyle name="Comma 3 4 2 2 2 2" xfId="16409"/>
    <cellStyle name="Comma 3 4 2 2 2 2 10" xfId="27478"/>
    <cellStyle name="Comma 3 4 2 2 2 2 2" xfId="18369"/>
    <cellStyle name="Comma 3 4 2 2 2 2 2 2" xfId="20745"/>
    <cellStyle name="Comma 3 4 2 2 2 2 2 2 2" xfId="30250"/>
    <cellStyle name="Comma 3 4 2 2 2 2 2 3" xfId="23121"/>
    <cellStyle name="Comma 3 4 2 2 2 2 2 3 2" xfId="32626"/>
    <cellStyle name="Comma 3 4 2 2 2 2 2 4" xfId="25498"/>
    <cellStyle name="Comma 3 4 2 2 2 2 2 4 2" xfId="35002"/>
    <cellStyle name="Comma 3 4 2 2 2 2 2 5" xfId="27874"/>
    <cellStyle name="Comma 3 4 2 2 2 2 3" xfId="18765"/>
    <cellStyle name="Comma 3 4 2 2 2 2 3 2" xfId="21141"/>
    <cellStyle name="Comma 3 4 2 2 2 2 3 2 2" xfId="30646"/>
    <cellStyle name="Comma 3 4 2 2 2 2 3 3" xfId="23517"/>
    <cellStyle name="Comma 3 4 2 2 2 2 3 3 2" xfId="33022"/>
    <cellStyle name="Comma 3 4 2 2 2 2 3 4" xfId="25894"/>
    <cellStyle name="Comma 3 4 2 2 2 2 3 4 2" xfId="35398"/>
    <cellStyle name="Comma 3 4 2 2 2 2 3 5" xfId="28270"/>
    <cellStyle name="Comma 3 4 2 2 2 2 4" xfId="19161"/>
    <cellStyle name="Comma 3 4 2 2 2 2 4 2" xfId="21537"/>
    <cellStyle name="Comma 3 4 2 2 2 2 4 2 2" xfId="31042"/>
    <cellStyle name="Comma 3 4 2 2 2 2 4 3" xfId="23913"/>
    <cellStyle name="Comma 3 4 2 2 2 2 4 3 2" xfId="33418"/>
    <cellStyle name="Comma 3 4 2 2 2 2 4 4" xfId="26290"/>
    <cellStyle name="Comma 3 4 2 2 2 2 4 4 2" xfId="35794"/>
    <cellStyle name="Comma 3 4 2 2 2 2 4 5" xfId="28666"/>
    <cellStyle name="Comma 3 4 2 2 2 2 5" xfId="19557"/>
    <cellStyle name="Comma 3 4 2 2 2 2 5 2" xfId="21933"/>
    <cellStyle name="Comma 3 4 2 2 2 2 5 2 2" xfId="31438"/>
    <cellStyle name="Comma 3 4 2 2 2 2 5 3" xfId="24309"/>
    <cellStyle name="Comma 3 4 2 2 2 2 5 3 2" xfId="33814"/>
    <cellStyle name="Comma 3 4 2 2 2 2 5 4" xfId="26686"/>
    <cellStyle name="Comma 3 4 2 2 2 2 5 4 2" xfId="36190"/>
    <cellStyle name="Comma 3 4 2 2 2 2 5 5" xfId="29062"/>
    <cellStyle name="Comma 3 4 2 2 2 2 6" xfId="19953"/>
    <cellStyle name="Comma 3 4 2 2 2 2 6 2" xfId="22329"/>
    <cellStyle name="Comma 3 4 2 2 2 2 6 2 2" xfId="31834"/>
    <cellStyle name="Comma 3 4 2 2 2 2 6 3" xfId="24705"/>
    <cellStyle name="Comma 3 4 2 2 2 2 6 3 2" xfId="34210"/>
    <cellStyle name="Comma 3 4 2 2 2 2 6 4" xfId="27082"/>
    <cellStyle name="Comma 3 4 2 2 2 2 6 4 2" xfId="36586"/>
    <cellStyle name="Comma 3 4 2 2 2 2 6 5" xfId="29458"/>
    <cellStyle name="Comma 3 4 2 2 2 2 7" xfId="20349"/>
    <cellStyle name="Comma 3 4 2 2 2 2 7 2" xfId="29854"/>
    <cellStyle name="Comma 3 4 2 2 2 2 8" xfId="22725"/>
    <cellStyle name="Comma 3 4 2 2 2 2 8 2" xfId="32230"/>
    <cellStyle name="Comma 3 4 2 2 2 2 9" xfId="25102"/>
    <cellStyle name="Comma 3 4 2 2 2 2 9 2" xfId="34606"/>
    <cellStyle name="Comma 3 4 2 2 2 3" xfId="18171"/>
    <cellStyle name="Comma 3 4 2 2 2 3 2" xfId="20547"/>
    <cellStyle name="Comma 3 4 2 2 2 3 2 2" xfId="30052"/>
    <cellStyle name="Comma 3 4 2 2 2 3 3" xfId="22923"/>
    <cellStyle name="Comma 3 4 2 2 2 3 3 2" xfId="32428"/>
    <cellStyle name="Comma 3 4 2 2 2 3 4" xfId="25300"/>
    <cellStyle name="Comma 3 4 2 2 2 3 4 2" xfId="34804"/>
    <cellStyle name="Comma 3 4 2 2 2 3 5" xfId="27676"/>
    <cellStyle name="Comma 3 4 2 2 2 4" xfId="18567"/>
    <cellStyle name="Comma 3 4 2 2 2 4 2" xfId="20943"/>
    <cellStyle name="Comma 3 4 2 2 2 4 2 2" xfId="30448"/>
    <cellStyle name="Comma 3 4 2 2 2 4 3" xfId="23319"/>
    <cellStyle name="Comma 3 4 2 2 2 4 3 2" xfId="32824"/>
    <cellStyle name="Comma 3 4 2 2 2 4 4" xfId="25696"/>
    <cellStyle name="Comma 3 4 2 2 2 4 4 2" xfId="35200"/>
    <cellStyle name="Comma 3 4 2 2 2 4 5" xfId="28072"/>
    <cellStyle name="Comma 3 4 2 2 2 5" xfId="18963"/>
    <cellStyle name="Comma 3 4 2 2 2 5 2" xfId="21339"/>
    <cellStyle name="Comma 3 4 2 2 2 5 2 2" xfId="30844"/>
    <cellStyle name="Comma 3 4 2 2 2 5 3" xfId="23715"/>
    <cellStyle name="Comma 3 4 2 2 2 5 3 2" xfId="33220"/>
    <cellStyle name="Comma 3 4 2 2 2 5 4" xfId="26092"/>
    <cellStyle name="Comma 3 4 2 2 2 5 4 2" xfId="35596"/>
    <cellStyle name="Comma 3 4 2 2 2 5 5" xfId="28468"/>
    <cellStyle name="Comma 3 4 2 2 2 6" xfId="19359"/>
    <cellStyle name="Comma 3 4 2 2 2 6 2" xfId="21735"/>
    <cellStyle name="Comma 3 4 2 2 2 6 2 2" xfId="31240"/>
    <cellStyle name="Comma 3 4 2 2 2 6 3" xfId="24111"/>
    <cellStyle name="Comma 3 4 2 2 2 6 3 2" xfId="33616"/>
    <cellStyle name="Comma 3 4 2 2 2 6 4" xfId="26488"/>
    <cellStyle name="Comma 3 4 2 2 2 6 4 2" xfId="35992"/>
    <cellStyle name="Comma 3 4 2 2 2 6 5" xfId="28864"/>
    <cellStyle name="Comma 3 4 2 2 2 7" xfId="19755"/>
    <cellStyle name="Comma 3 4 2 2 2 7 2" xfId="22131"/>
    <cellStyle name="Comma 3 4 2 2 2 7 2 2" xfId="31636"/>
    <cellStyle name="Comma 3 4 2 2 2 7 3" xfId="24507"/>
    <cellStyle name="Comma 3 4 2 2 2 7 3 2" xfId="34012"/>
    <cellStyle name="Comma 3 4 2 2 2 7 4" xfId="26884"/>
    <cellStyle name="Comma 3 4 2 2 2 7 4 2" xfId="36388"/>
    <cellStyle name="Comma 3 4 2 2 2 7 5" xfId="29260"/>
    <cellStyle name="Comma 3 4 2 2 2 8" xfId="20151"/>
    <cellStyle name="Comma 3 4 2 2 2 8 2" xfId="29656"/>
    <cellStyle name="Comma 3 4 2 2 2 9" xfId="22527"/>
    <cellStyle name="Comma 3 4 2 2 2 9 2" xfId="32032"/>
    <cellStyle name="Comma 3 4 2 2 3" xfId="9009"/>
    <cellStyle name="Comma 3 4 2 2 3 10" xfId="24970"/>
    <cellStyle name="Comma 3 4 2 2 3 10 2" xfId="34474"/>
    <cellStyle name="Comma 3 4 2 2 3 11" xfId="27346"/>
    <cellStyle name="Comma 3 4 2 2 3 2" xfId="18039"/>
    <cellStyle name="Comma 3 4 2 2 3 2 10" xfId="27544"/>
    <cellStyle name="Comma 3 4 2 2 3 2 2" xfId="18435"/>
    <cellStyle name="Comma 3 4 2 2 3 2 2 2" xfId="20811"/>
    <cellStyle name="Comma 3 4 2 2 3 2 2 2 2" xfId="30316"/>
    <cellStyle name="Comma 3 4 2 2 3 2 2 3" xfId="23187"/>
    <cellStyle name="Comma 3 4 2 2 3 2 2 3 2" xfId="32692"/>
    <cellStyle name="Comma 3 4 2 2 3 2 2 4" xfId="25564"/>
    <cellStyle name="Comma 3 4 2 2 3 2 2 4 2" xfId="35068"/>
    <cellStyle name="Comma 3 4 2 2 3 2 2 5" xfId="27940"/>
    <cellStyle name="Comma 3 4 2 2 3 2 3" xfId="18831"/>
    <cellStyle name="Comma 3 4 2 2 3 2 3 2" xfId="21207"/>
    <cellStyle name="Comma 3 4 2 2 3 2 3 2 2" xfId="30712"/>
    <cellStyle name="Comma 3 4 2 2 3 2 3 3" xfId="23583"/>
    <cellStyle name="Comma 3 4 2 2 3 2 3 3 2" xfId="33088"/>
    <cellStyle name="Comma 3 4 2 2 3 2 3 4" xfId="25960"/>
    <cellStyle name="Comma 3 4 2 2 3 2 3 4 2" xfId="35464"/>
    <cellStyle name="Comma 3 4 2 2 3 2 3 5" xfId="28336"/>
    <cellStyle name="Comma 3 4 2 2 3 2 4" xfId="19227"/>
    <cellStyle name="Comma 3 4 2 2 3 2 4 2" xfId="21603"/>
    <cellStyle name="Comma 3 4 2 2 3 2 4 2 2" xfId="31108"/>
    <cellStyle name="Comma 3 4 2 2 3 2 4 3" xfId="23979"/>
    <cellStyle name="Comma 3 4 2 2 3 2 4 3 2" xfId="33484"/>
    <cellStyle name="Comma 3 4 2 2 3 2 4 4" xfId="26356"/>
    <cellStyle name="Comma 3 4 2 2 3 2 4 4 2" xfId="35860"/>
    <cellStyle name="Comma 3 4 2 2 3 2 4 5" xfId="28732"/>
    <cellStyle name="Comma 3 4 2 2 3 2 5" xfId="19623"/>
    <cellStyle name="Comma 3 4 2 2 3 2 5 2" xfId="21999"/>
    <cellStyle name="Comma 3 4 2 2 3 2 5 2 2" xfId="31504"/>
    <cellStyle name="Comma 3 4 2 2 3 2 5 3" xfId="24375"/>
    <cellStyle name="Comma 3 4 2 2 3 2 5 3 2" xfId="33880"/>
    <cellStyle name="Comma 3 4 2 2 3 2 5 4" xfId="26752"/>
    <cellStyle name="Comma 3 4 2 2 3 2 5 4 2" xfId="36256"/>
    <cellStyle name="Comma 3 4 2 2 3 2 5 5" xfId="29128"/>
    <cellStyle name="Comma 3 4 2 2 3 2 6" xfId="20019"/>
    <cellStyle name="Comma 3 4 2 2 3 2 6 2" xfId="22395"/>
    <cellStyle name="Comma 3 4 2 2 3 2 6 2 2" xfId="31900"/>
    <cellStyle name="Comma 3 4 2 2 3 2 6 3" xfId="24771"/>
    <cellStyle name="Comma 3 4 2 2 3 2 6 3 2" xfId="34276"/>
    <cellStyle name="Comma 3 4 2 2 3 2 6 4" xfId="27148"/>
    <cellStyle name="Comma 3 4 2 2 3 2 6 4 2" xfId="36652"/>
    <cellStyle name="Comma 3 4 2 2 3 2 6 5" xfId="29524"/>
    <cellStyle name="Comma 3 4 2 2 3 2 7" xfId="20415"/>
    <cellStyle name="Comma 3 4 2 2 3 2 7 2" xfId="29920"/>
    <cellStyle name="Comma 3 4 2 2 3 2 8" xfId="22791"/>
    <cellStyle name="Comma 3 4 2 2 3 2 8 2" xfId="32296"/>
    <cellStyle name="Comma 3 4 2 2 3 2 9" xfId="25168"/>
    <cellStyle name="Comma 3 4 2 2 3 2 9 2" xfId="34672"/>
    <cellStyle name="Comma 3 4 2 2 3 3" xfId="18237"/>
    <cellStyle name="Comma 3 4 2 2 3 3 2" xfId="20613"/>
    <cellStyle name="Comma 3 4 2 2 3 3 2 2" xfId="30118"/>
    <cellStyle name="Comma 3 4 2 2 3 3 3" xfId="22989"/>
    <cellStyle name="Comma 3 4 2 2 3 3 3 2" xfId="32494"/>
    <cellStyle name="Comma 3 4 2 2 3 3 4" xfId="25366"/>
    <cellStyle name="Comma 3 4 2 2 3 3 4 2" xfId="34870"/>
    <cellStyle name="Comma 3 4 2 2 3 3 5" xfId="27742"/>
    <cellStyle name="Comma 3 4 2 2 3 4" xfId="18633"/>
    <cellStyle name="Comma 3 4 2 2 3 4 2" xfId="21009"/>
    <cellStyle name="Comma 3 4 2 2 3 4 2 2" xfId="30514"/>
    <cellStyle name="Comma 3 4 2 2 3 4 3" xfId="23385"/>
    <cellStyle name="Comma 3 4 2 2 3 4 3 2" xfId="32890"/>
    <cellStyle name="Comma 3 4 2 2 3 4 4" xfId="25762"/>
    <cellStyle name="Comma 3 4 2 2 3 4 4 2" xfId="35266"/>
    <cellStyle name="Comma 3 4 2 2 3 4 5" xfId="28138"/>
    <cellStyle name="Comma 3 4 2 2 3 5" xfId="19029"/>
    <cellStyle name="Comma 3 4 2 2 3 5 2" xfId="21405"/>
    <cellStyle name="Comma 3 4 2 2 3 5 2 2" xfId="30910"/>
    <cellStyle name="Comma 3 4 2 2 3 5 3" xfId="23781"/>
    <cellStyle name="Comma 3 4 2 2 3 5 3 2" xfId="33286"/>
    <cellStyle name="Comma 3 4 2 2 3 5 4" xfId="26158"/>
    <cellStyle name="Comma 3 4 2 2 3 5 4 2" xfId="35662"/>
    <cellStyle name="Comma 3 4 2 2 3 5 5" xfId="28534"/>
    <cellStyle name="Comma 3 4 2 2 3 6" xfId="19425"/>
    <cellStyle name="Comma 3 4 2 2 3 6 2" xfId="21801"/>
    <cellStyle name="Comma 3 4 2 2 3 6 2 2" xfId="31306"/>
    <cellStyle name="Comma 3 4 2 2 3 6 3" xfId="24177"/>
    <cellStyle name="Comma 3 4 2 2 3 6 3 2" xfId="33682"/>
    <cellStyle name="Comma 3 4 2 2 3 6 4" xfId="26554"/>
    <cellStyle name="Comma 3 4 2 2 3 6 4 2" xfId="36058"/>
    <cellStyle name="Comma 3 4 2 2 3 6 5" xfId="28930"/>
    <cellStyle name="Comma 3 4 2 2 3 7" xfId="19821"/>
    <cellStyle name="Comma 3 4 2 2 3 7 2" xfId="22197"/>
    <cellStyle name="Comma 3 4 2 2 3 7 2 2" xfId="31702"/>
    <cellStyle name="Comma 3 4 2 2 3 7 3" xfId="24573"/>
    <cellStyle name="Comma 3 4 2 2 3 7 3 2" xfId="34078"/>
    <cellStyle name="Comma 3 4 2 2 3 7 4" xfId="26950"/>
    <cellStyle name="Comma 3 4 2 2 3 7 4 2" xfId="36454"/>
    <cellStyle name="Comma 3 4 2 2 3 7 5" xfId="29326"/>
    <cellStyle name="Comma 3 4 2 2 3 8" xfId="20217"/>
    <cellStyle name="Comma 3 4 2 2 3 8 2" xfId="29722"/>
    <cellStyle name="Comma 3 4 2 2 3 9" xfId="22593"/>
    <cellStyle name="Comma 3 4 2 2 3 9 2" xfId="32098"/>
    <cellStyle name="Comma 3 4 2 2 4" xfId="11927"/>
    <cellStyle name="Comma 3 4 2 2 4 10" xfId="27412"/>
    <cellStyle name="Comma 3 4 2 2 4 2" xfId="18303"/>
    <cellStyle name="Comma 3 4 2 2 4 2 2" xfId="20679"/>
    <cellStyle name="Comma 3 4 2 2 4 2 2 2" xfId="30184"/>
    <cellStyle name="Comma 3 4 2 2 4 2 3" xfId="23055"/>
    <cellStyle name="Comma 3 4 2 2 4 2 3 2" xfId="32560"/>
    <cellStyle name="Comma 3 4 2 2 4 2 4" xfId="25432"/>
    <cellStyle name="Comma 3 4 2 2 4 2 4 2" xfId="34936"/>
    <cellStyle name="Comma 3 4 2 2 4 2 5" xfId="27808"/>
    <cellStyle name="Comma 3 4 2 2 4 3" xfId="18699"/>
    <cellStyle name="Comma 3 4 2 2 4 3 2" xfId="21075"/>
    <cellStyle name="Comma 3 4 2 2 4 3 2 2" xfId="30580"/>
    <cellStyle name="Comma 3 4 2 2 4 3 3" xfId="23451"/>
    <cellStyle name="Comma 3 4 2 2 4 3 3 2" xfId="32956"/>
    <cellStyle name="Comma 3 4 2 2 4 3 4" xfId="25828"/>
    <cellStyle name="Comma 3 4 2 2 4 3 4 2" xfId="35332"/>
    <cellStyle name="Comma 3 4 2 2 4 3 5" xfId="28204"/>
    <cellStyle name="Comma 3 4 2 2 4 4" xfId="19095"/>
    <cellStyle name="Comma 3 4 2 2 4 4 2" xfId="21471"/>
    <cellStyle name="Comma 3 4 2 2 4 4 2 2" xfId="30976"/>
    <cellStyle name="Comma 3 4 2 2 4 4 3" xfId="23847"/>
    <cellStyle name="Comma 3 4 2 2 4 4 3 2" xfId="33352"/>
    <cellStyle name="Comma 3 4 2 2 4 4 4" xfId="26224"/>
    <cellStyle name="Comma 3 4 2 2 4 4 4 2" xfId="35728"/>
    <cellStyle name="Comma 3 4 2 2 4 4 5" xfId="28600"/>
    <cellStyle name="Comma 3 4 2 2 4 5" xfId="19491"/>
    <cellStyle name="Comma 3 4 2 2 4 5 2" xfId="21867"/>
    <cellStyle name="Comma 3 4 2 2 4 5 2 2" xfId="31372"/>
    <cellStyle name="Comma 3 4 2 2 4 5 3" xfId="24243"/>
    <cellStyle name="Comma 3 4 2 2 4 5 3 2" xfId="33748"/>
    <cellStyle name="Comma 3 4 2 2 4 5 4" xfId="26620"/>
    <cellStyle name="Comma 3 4 2 2 4 5 4 2" xfId="36124"/>
    <cellStyle name="Comma 3 4 2 2 4 5 5" xfId="28996"/>
    <cellStyle name="Comma 3 4 2 2 4 6" xfId="19887"/>
    <cellStyle name="Comma 3 4 2 2 4 6 2" xfId="22263"/>
    <cellStyle name="Comma 3 4 2 2 4 6 2 2" xfId="31768"/>
    <cellStyle name="Comma 3 4 2 2 4 6 3" xfId="24639"/>
    <cellStyle name="Comma 3 4 2 2 4 6 3 2" xfId="34144"/>
    <cellStyle name="Comma 3 4 2 2 4 6 4" xfId="27016"/>
    <cellStyle name="Comma 3 4 2 2 4 6 4 2" xfId="36520"/>
    <cellStyle name="Comma 3 4 2 2 4 6 5" xfId="29392"/>
    <cellStyle name="Comma 3 4 2 2 4 7" xfId="20283"/>
    <cellStyle name="Comma 3 4 2 2 4 7 2" xfId="29788"/>
    <cellStyle name="Comma 3 4 2 2 4 8" xfId="22659"/>
    <cellStyle name="Comma 3 4 2 2 4 8 2" xfId="32164"/>
    <cellStyle name="Comma 3 4 2 2 4 9" xfId="25036"/>
    <cellStyle name="Comma 3 4 2 2 4 9 2" xfId="34540"/>
    <cellStyle name="Comma 3 4 2 2 5" xfId="18105"/>
    <cellStyle name="Comma 3 4 2 2 5 2" xfId="20481"/>
    <cellStyle name="Comma 3 4 2 2 5 2 2" xfId="29986"/>
    <cellStyle name="Comma 3 4 2 2 5 3" xfId="22857"/>
    <cellStyle name="Comma 3 4 2 2 5 3 2" xfId="32362"/>
    <cellStyle name="Comma 3 4 2 2 5 4" xfId="25234"/>
    <cellStyle name="Comma 3 4 2 2 5 4 2" xfId="34738"/>
    <cellStyle name="Comma 3 4 2 2 5 5" xfId="27610"/>
    <cellStyle name="Comma 3 4 2 2 6" xfId="18501"/>
    <cellStyle name="Comma 3 4 2 2 6 2" xfId="20877"/>
    <cellStyle name="Comma 3 4 2 2 6 2 2" xfId="30382"/>
    <cellStyle name="Comma 3 4 2 2 6 3" xfId="23253"/>
    <cellStyle name="Comma 3 4 2 2 6 3 2" xfId="32758"/>
    <cellStyle name="Comma 3 4 2 2 6 4" xfId="25630"/>
    <cellStyle name="Comma 3 4 2 2 6 4 2" xfId="35134"/>
    <cellStyle name="Comma 3 4 2 2 6 5" xfId="28006"/>
    <cellStyle name="Comma 3 4 2 2 7" xfId="18897"/>
    <cellStyle name="Comma 3 4 2 2 7 2" xfId="21273"/>
    <cellStyle name="Comma 3 4 2 2 7 2 2" xfId="30778"/>
    <cellStyle name="Comma 3 4 2 2 7 3" xfId="23649"/>
    <cellStyle name="Comma 3 4 2 2 7 3 2" xfId="33154"/>
    <cellStyle name="Comma 3 4 2 2 7 4" xfId="26026"/>
    <cellStyle name="Comma 3 4 2 2 7 4 2" xfId="35530"/>
    <cellStyle name="Comma 3 4 2 2 7 5" xfId="28402"/>
    <cellStyle name="Comma 3 4 2 2 8" xfId="19293"/>
    <cellStyle name="Comma 3 4 2 2 8 2" xfId="21669"/>
    <cellStyle name="Comma 3 4 2 2 8 2 2" xfId="31174"/>
    <cellStyle name="Comma 3 4 2 2 8 3" xfId="24045"/>
    <cellStyle name="Comma 3 4 2 2 8 3 2" xfId="33550"/>
    <cellStyle name="Comma 3 4 2 2 8 4" xfId="26422"/>
    <cellStyle name="Comma 3 4 2 2 8 4 2" xfId="35926"/>
    <cellStyle name="Comma 3 4 2 2 8 5" xfId="28798"/>
    <cellStyle name="Comma 3 4 2 2 9" xfId="19689"/>
    <cellStyle name="Comma 3 4 2 2 9 2" xfId="22065"/>
    <cellStyle name="Comma 3 4 2 2 9 2 2" xfId="31570"/>
    <cellStyle name="Comma 3 4 2 2 9 3" xfId="24441"/>
    <cellStyle name="Comma 3 4 2 2 9 3 2" xfId="33946"/>
    <cellStyle name="Comma 3 4 2 2 9 4" xfId="26818"/>
    <cellStyle name="Comma 3 4 2 2 9 4 2" xfId="36322"/>
    <cellStyle name="Comma 3 4 2 2 9 5" xfId="29194"/>
    <cellStyle name="Comma 3 4 2 3" xfId="4391"/>
    <cellStyle name="Comma 3 4 2 3 10" xfId="20107"/>
    <cellStyle name="Comma 3 4 2 3 10 2" xfId="29612"/>
    <cellStyle name="Comma 3 4 2 3 11" xfId="22483"/>
    <cellStyle name="Comma 3 4 2 3 11 2" xfId="31988"/>
    <cellStyle name="Comma 3 4 2 3 12" xfId="24860"/>
    <cellStyle name="Comma 3 4 2 3 12 2" xfId="34364"/>
    <cellStyle name="Comma 3 4 2 3 13" xfId="27236"/>
    <cellStyle name="Comma 3 4 2 3 2" xfId="8873"/>
    <cellStyle name="Comma 3 4 2 3 2 10" xfId="24926"/>
    <cellStyle name="Comma 3 4 2 3 2 10 2" xfId="34430"/>
    <cellStyle name="Comma 3 4 2 3 2 11" xfId="27302"/>
    <cellStyle name="Comma 3 4 2 3 2 2" xfId="17903"/>
    <cellStyle name="Comma 3 4 2 3 2 2 10" xfId="27500"/>
    <cellStyle name="Comma 3 4 2 3 2 2 2" xfId="18391"/>
    <cellStyle name="Comma 3 4 2 3 2 2 2 2" xfId="20767"/>
    <cellStyle name="Comma 3 4 2 3 2 2 2 2 2" xfId="30272"/>
    <cellStyle name="Comma 3 4 2 3 2 2 2 3" xfId="23143"/>
    <cellStyle name="Comma 3 4 2 3 2 2 2 3 2" xfId="32648"/>
    <cellStyle name="Comma 3 4 2 3 2 2 2 4" xfId="25520"/>
    <cellStyle name="Comma 3 4 2 3 2 2 2 4 2" xfId="35024"/>
    <cellStyle name="Comma 3 4 2 3 2 2 2 5" xfId="27896"/>
    <cellStyle name="Comma 3 4 2 3 2 2 3" xfId="18787"/>
    <cellStyle name="Comma 3 4 2 3 2 2 3 2" xfId="21163"/>
    <cellStyle name="Comma 3 4 2 3 2 2 3 2 2" xfId="30668"/>
    <cellStyle name="Comma 3 4 2 3 2 2 3 3" xfId="23539"/>
    <cellStyle name="Comma 3 4 2 3 2 2 3 3 2" xfId="33044"/>
    <cellStyle name="Comma 3 4 2 3 2 2 3 4" xfId="25916"/>
    <cellStyle name="Comma 3 4 2 3 2 2 3 4 2" xfId="35420"/>
    <cellStyle name="Comma 3 4 2 3 2 2 3 5" xfId="28292"/>
    <cellStyle name="Comma 3 4 2 3 2 2 4" xfId="19183"/>
    <cellStyle name="Comma 3 4 2 3 2 2 4 2" xfId="21559"/>
    <cellStyle name="Comma 3 4 2 3 2 2 4 2 2" xfId="31064"/>
    <cellStyle name="Comma 3 4 2 3 2 2 4 3" xfId="23935"/>
    <cellStyle name="Comma 3 4 2 3 2 2 4 3 2" xfId="33440"/>
    <cellStyle name="Comma 3 4 2 3 2 2 4 4" xfId="26312"/>
    <cellStyle name="Comma 3 4 2 3 2 2 4 4 2" xfId="35816"/>
    <cellStyle name="Comma 3 4 2 3 2 2 4 5" xfId="28688"/>
    <cellStyle name="Comma 3 4 2 3 2 2 5" xfId="19579"/>
    <cellStyle name="Comma 3 4 2 3 2 2 5 2" xfId="21955"/>
    <cellStyle name="Comma 3 4 2 3 2 2 5 2 2" xfId="31460"/>
    <cellStyle name="Comma 3 4 2 3 2 2 5 3" xfId="24331"/>
    <cellStyle name="Comma 3 4 2 3 2 2 5 3 2" xfId="33836"/>
    <cellStyle name="Comma 3 4 2 3 2 2 5 4" xfId="26708"/>
    <cellStyle name="Comma 3 4 2 3 2 2 5 4 2" xfId="36212"/>
    <cellStyle name="Comma 3 4 2 3 2 2 5 5" xfId="29084"/>
    <cellStyle name="Comma 3 4 2 3 2 2 6" xfId="19975"/>
    <cellStyle name="Comma 3 4 2 3 2 2 6 2" xfId="22351"/>
    <cellStyle name="Comma 3 4 2 3 2 2 6 2 2" xfId="31856"/>
    <cellStyle name="Comma 3 4 2 3 2 2 6 3" xfId="24727"/>
    <cellStyle name="Comma 3 4 2 3 2 2 6 3 2" xfId="34232"/>
    <cellStyle name="Comma 3 4 2 3 2 2 6 4" xfId="27104"/>
    <cellStyle name="Comma 3 4 2 3 2 2 6 4 2" xfId="36608"/>
    <cellStyle name="Comma 3 4 2 3 2 2 6 5" xfId="29480"/>
    <cellStyle name="Comma 3 4 2 3 2 2 7" xfId="20371"/>
    <cellStyle name="Comma 3 4 2 3 2 2 7 2" xfId="29876"/>
    <cellStyle name="Comma 3 4 2 3 2 2 8" xfId="22747"/>
    <cellStyle name="Comma 3 4 2 3 2 2 8 2" xfId="32252"/>
    <cellStyle name="Comma 3 4 2 3 2 2 9" xfId="25124"/>
    <cellStyle name="Comma 3 4 2 3 2 2 9 2" xfId="34628"/>
    <cellStyle name="Comma 3 4 2 3 2 3" xfId="18193"/>
    <cellStyle name="Comma 3 4 2 3 2 3 2" xfId="20569"/>
    <cellStyle name="Comma 3 4 2 3 2 3 2 2" xfId="30074"/>
    <cellStyle name="Comma 3 4 2 3 2 3 3" xfId="22945"/>
    <cellStyle name="Comma 3 4 2 3 2 3 3 2" xfId="32450"/>
    <cellStyle name="Comma 3 4 2 3 2 3 4" xfId="25322"/>
    <cellStyle name="Comma 3 4 2 3 2 3 4 2" xfId="34826"/>
    <cellStyle name="Comma 3 4 2 3 2 3 5" xfId="27698"/>
    <cellStyle name="Comma 3 4 2 3 2 4" xfId="18589"/>
    <cellStyle name="Comma 3 4 2 3 2 4 2" xfId="20965"/>
    <cellStyle name="Comma 3 4 2 3 2 4 2 2" xfId="30470"/>
    <cellStyle name="Comma 3 4 2 3 2 4 3" xfId="23341"/>
    <cellStyle name="Comma 3 4 2 3 2 4 3 2" xfId="32846"/>
    <cellStyle name="Comma 3 4 2 3 2 4 4" xfId="25718"/>
    <cellStyle name="Comma 3 4 2 3 2 4 4 2" xfId="35222"/>
    <cellStyle name="Comma 3 4 2 3 2 4 5" xfId="28094"/>
    <cellStyle name="Comma 3 4 2 3 2 5" xfId="18985"/>
    <cellStyle name="Comma 3 4 2 3 2 5 2" xfId="21361"/>
    <cellStyle name="Comma 3 4 2 3 2 5 2 2" xfId="30866"/>
    <cellStyle name="Comma 3 4 2 3 2 5 3" xfId="23737"/>
    <cellStyle name="Comma 3 4 2 3 2 5 3 2" xfId="33242"/>
    <cellStyle name="Comma 3 4 2 3 2 5 4" xfId="26114"/>
    <cellStyle name="Comma 3 4 2 3 2 5 4 2" xfId="35618"/>
    <cellStyle name="Comma 3 4 2 3 2 5 5" xfId="28490"/>
    <cellStyle name="Comma 3 4 2 3 2 6" xfId="19381"/>
    <cellStyle name="Comma 3 4 2 3 2 6 2" xfId="21757"/>
    <cellStyle name="Comma 3 4 2 3 2 6 2 2" xfId="31262"/>
    <cellStyle name="Comma 3 4 2 3 2 6 3" xfId="24133"/>
    <cellStyle name="Comma 3 4 2 3 2 6 3 2" xfId="33638"/>
    <cellStyle name="Comma 3 4 2 3 2 6 4" xfId="26510"/>
    <cellStyle name="Comma 3 4 2 3 2 6 4 2" xfId="36014"/>
    <cellStyle name="Comma 3 4 2 3 2 6 5" xfId="28886"/>
    <cellStyle name="Comma 3 4 2 3 2 7" xfId="19777"/>
    <cellStyle name="Comma 3 4 2 3 2 7 2" xfId="22153"/>
    <cellStyle name="Comma 3 4 2 3 2 7 2 2" xfId="31658"/>
    <cellStyle name="Comma 3 4 2 3 2 7 3" xfId="24529"/>
    <cellStyle name="Comma 3 4 2 3 2 7 3 2" xfId="34034"/>
    <cellStyle name="Comma 3 4 2 3 2 7 4" xfId="26906"/>
    <cellStyle name="Comma 3 4 2 3 2 7 4 2" xfId="36410"/>
    <cellStyle name="Comma 3 4 2 3 2 7 5" xfId="29282"/>
    <cellStyle name="Comma 3 4 2 3 2 8" xfId="20173"/>
    <cellStyle name="Comma 3 4 2 3 2 8 2" xfId="29678"/>
    <cellStyle name="Comma 3 4 2 3 2 9" xfId="22549"/>
    <cellStyle name="Comma 3 4 2 3 2 9 2" xfId="32054"/>
    <cellStyle name="Comma 3 4 2 3 3" xfId="9031"/>
    <cellStyle name="Comma 3 4 2 3 3 10" xfId="24992"/>
    <cellStyle name="Comma 3 4 2 3 3 10 2" xfId="34496"/>
    <cellStyle name="Comma 3 4 2 3 3 11" xfId="27368"/>
    <cellStyle name="Comma 3 4 2 3 3 2" xfId="18061"/>
    <cellStyle name="Comma 3 4 2 3 3 2 10" xfId="27566"/>
    <cellStyle name="Comma 3 4 2 3 3 2 2" xfId="18457"/>
    <cellStyle name="Comma 3 4 2 3 3 2 2 2" xfId="20833"/>
    <cellStyle name="Comma 3 4 2 3 3 2 2 2 2" xfId="30338"/>
    <cellStyle name="Comma 3 4 2 3 3 2 2 3" xfId="23209"/>
    <cellStyle name="Comma 3 4 2 3 3 2 2 3 2" xfId="32714"/>
    <cellStyle name="Comma 3 4 2 3 3 2 2 4" xfId="25586"/>
    <cellStyle name="Comma 3 4 2 3 3 2 2 4 2" xfId="35090"/>
    <cellStyle name="Comma 3 4 2 3 3 2 2 5" xfId="27962"/>
    <cellStyle name="Comma 3 4 2 3 3 2 3" xfId="18853"/>
    <cellStyle name="Comma 3 4 2 3 3 2 3 2" xfId="21229"/>
    <cellStyle name="Comma 3 4 2 3 3 2 3 2 2" xfId="30734"/>
    <cellStyle name="Comma 3 4 2 3 3 2 3 3" xfId="23605"/>
    <cellStyle name="Comma 3 4 2 3 3 2 3 3 2" xfId="33110"/>
    <cellStyle name="Comma 3 4 2 3 3 2 3 4" xfId="25982"/>
    <cellStyle name="Comma 3 4 2 3 3 2 3 4 2" xfId="35486"/>
    <cellStyle name="Comma 3 4 2 3 3 2 3 5" xfId="28358"/>
    <cellStyle name="Comma 3 4 2 3 3 2 4" xfId="19249"/>
    <cellStyle name="Comma 3 4 2 3 3 2 4 2" xfId="21625"/>
    <cellStyle name="Comma 3 4 2 3 3 2 4 2 2" xfId="31130"/>
    <cellStyle name="Comma 3 4 2 3 3 2 4 3" xfId="24001"/>
    <cellStyle name="Comma 3 4 2 3 3 2 4 3 2" xfId="33506"/>
    <cellStyle name="Comma 3 4 2 3 3 2 4 4" xfId="26378"/>
    <cellStyle name="Comma 3 4 2 3 3 2 4 4 2" xfId="35882"/>
    <cellStyle name="Comma 3 4 2 3 3 2 4 5" xfId="28754"/>
    <cellStyle name="Comma 3 4 2 3 3 2 5" xfId="19645"/>
    <cellStyle name="Comma 3 4 2 3 3 2 5 2" xfId="22021"/>
    <cellStyle name="Comma 3 4 2 3 3 2 5 2 2" xfId="31526"/>
    <cellStyle name="Comma 3 4 2 3 3 2 5 3" xfId="24397"/>
    <cellStyle name="Comma 3 4 2 3 3 2 5 3 2" xfId="33902"/>
    <cellStyle name="Comma 3 4 2 3 3 2 5 4" xfId="26774"/>
    <cellStyle name="Comma 3 4 2 3 3 2 5 4 2" xfId="36278"/>
    <cellStyle name="Comma 3 4 2 3 3 2 5 5" xfId="29150"/>
    <cellStyle name="Comma 3 4 2 3 3 2 6" xfId="20041"/>
    <cellStyle name="Comma 3 4 2 3 3 2 6 2" xfId="22417"/>
    <cellStyle name="Comma 3 4 2 3 3 2 6 2 2" xfId="31922"/>
    <cellStyle name="Comma 3 4 2 3 3 2 6 3" xfId="24793"/>
    <cellStyle name="Comma 3 4 2 3 3 2 6 3 2" xfId="34298"/>
    <cellStyle name="Comma 3 4 2 3 3 2 6 4" xfId="27170"/>
    <cellStyle name="Comma 3 4 2 3 3 2 6 4 2" xfId="36674"/>
    <cellStyle name="Comma 3 4 2 3 3 2 6 5" xfId="29546"/>
    <cellStyle name="Comma 3 4 2 3 3 2 7" xfId="20437"/>
    <cellStyle name="Comma 3 4 2 3 3 2 7 2" xfId="29942"/>
    <cellStyle name="Comma 3 4 2 3 3 2 8" xfId="22813"/>
    <cellStyle name="Comma 3 4 2 3 3 2 8 2" xfId="32318"/>
    <cellStyle name="Comma 3 4 2 3 3 2 9" xfId="25190"/>
    <cellStyle name="Comma 3 4 2 3 3 2 9 2" xfId="34694"/>
    <cellStyle name="Comma 3 4 2 3 3 3" xfId="18259"/>
    <cellStyle name="Comma 3 4 2 3 3 3 2" xfId="20635"/>
    <cellStyle name="Comma 3 4 2 3 3 3 2 2" xfId="30140"/>
    <cellStyle name="Comma 3 4 2 3 3 3 3" xfId="23011"/>
    <cellStyle name="Comma 3 4 2 3 3 3 3 2" xfId="32516"/>
    <cellStyle name="Comma 3 4 2 3 3 3 4" xfId="25388"/>
    <cellStyle name="Comma 3 4 2 3 3 3 4 2" xfId="34892"/>
    <cellStyle name="Comma 3 4 2 3 3 3 5" xfId="27764"/>
    <cellStyle name="Comma 3 4 2 3 3 4" xfId="18655"/>
    <cellStyle name="Comma 3 4 2 3 3 4 2" xfId="21031"/>
    <cellStyle name="Comma 3 4 2 3 3 4 2 2" xfId="30536"/>
    <cellStyle name="Comma 3 4 2 3 3 4 3" xfId="23407"/>
    <cellStyle name="Comma 3 4 2 3 3 4 3 2" xfId="32912"/>
    <cellStyle name="Comma 3 4 2 3 3 4 4" xfId="25784"/>
    <cellStyle name="Comma 3 4 2 3 3 4 4 2" xfId="35288"/>
    <cellStyle name="Comma 3 4 2 3 3 4 5" xfId="28160"/>
    <cellStyle name="Comma 3 4 2 3 3 5" xfId="19051"/>
    <cellStyle name="Comma 3 4 2 3 3 5 2" xfId="21427"/>
    <cellStyle name="Comma 3 4 2 3 3 5 2 2" xfId="30932"/>
    <cellStyle name="Comma 3 4 2 3 3 5 3" xfId="23803"/>
    <cellStyle name="Comma 3 4 2 3 3 5 3 2" xfId="33308"/>
    <cellStyle name="Comma 3 4 2 3 3 5 4" xfId="26180"/>
    <cellStyle name="Comma 3 4 2 3 3 5 4 2" xfId="35684"/>
    <cellStyle name="Comma 3 4 2 3 3 5 5" xfId="28556"/>
    <cellStyle name="Comma 3 4 2 3 3 6" xfId="19447"/>
    <cellStyle name="Comma 3 4 2 3 3 6 2" xfId="21823"/>
    <cellStyle name="Comma 3 4 2 3 3 6 2 2" xfId="31328"/>
    <cellStyle name="Comma 3 4 2 3 3 6 3" xfId="24199"/>
    <cellStyle name="Comma 3 4 2 3 3 6 3 2" xfId="33704"/>
    <cellStyle name="Comma 3 4 2 3 3 6 4" xfId="26576"/>
    <cellStyle name="Comma 3 4 2 3 3 6 4 2" xfId="36080"/>
    <cellStyle name="Comma 3 4 2 3 3 6 5" xfId="28952"/>
    <cellStyle name="Comma 3 4 2 3 3 7" xfId="19843"/>
    <cellStyle name="Comma 3 4 2 3 3 7 2" xfId="22219"/>
    <cellStyle name="Comma 3 4 2 3 3 7 2 2" xfId="31724"/>
    <cellStyle name="Comma 3 4 2 3 3 7 3" xfId="24595"/>
    <cellStyle name="Comma 3 4 2 3 3 7 3 2" xfId="34100"/>
    <cellStyle name="Comma 3 4 2 3 3 7 4" xfId="26972"/>
    <cellStyle name="Comma 3 4 2 3 3 7 4 2" xfId="36476"/>
    <cellStyle name="Comma 3 4 2 3 3 7 5" xfId="29348"/>
    <cellStyle name="Comma 3 4 2 3 3 8" xfId="20239"/>
    <cellStyle name="Comma 3 4 2 3 3 8 2" xfId="29744"/>
    <cellStyle name="Comma 3 4 2 3 3 9" xfId="22615"/>
    <cellStyle name="Comma 3 4 2 3 3 9 2" xfId="32120"/>
    <cellStyle name="Comma 3 4 2 3 4" xfId="13421"/>
    <cellStyle name="Comma 3 4 2 3 4 10" xfId="27434"/>
    <cellStyle name="Comma 3 4 2 3 4 2" xfId="18325"/>
    <cellStyle name="Comma 3 4 2 3 4 2 2" xfId="20701"/>
    <cellStyle name="Comma 3 4 2 3 4 2 2 2" xfId="30206"/>
    <cellStyle name="Comma 3 4 2 3 4 2 3" xfId="23077"/>
    <cellStyle name="Comma 3 4 2 3 4 2 3 2" xfId="32582"/>
    <cellStyle name="Comma 3 4 2 3 4 2 4" xfId="25454"/>
    <cellStyle name="Comma 3 4 2 3 4 2 4 2" xfId="34958"/>
    <cellStyle name="Comma 3 4 2 3 4 2 5" xfId="27830"/>
    <cellStyle name="Comma 3 4 2 3 4 3" xfId="18721"/>
    <cellStyle name="Comma 3 4 2 3 4 3 2" xfId="21097"/>
    <cellStyle name="Comma 3 4 2 3 4 3 2 2" xfId="30602"/>
    <cellStyle name="Comma 3 4 2 3 4 3 3" xfId="23473"/>
    <cellStyle name="Comma 3 4 2 3 4 3 3 2" xfId="32978"/>
    <cellStyle name="Comma 3 4 2 3 4 3 4" xfId="25850"/>
    <cellStyle name="Comma 3 4 2 3 4 3 4 2" xfId="35354"/>
    <cellStyle name="Comma 3 4 2 3 4 3 5" xfId="28226"/>
    <cellStyle name="Comma 3 4 2 3 4 4" xfId="19117"/>
    <cellStyle name="Comma 3 4 2 3 4 4 2" xfId="21493"/>
    <cellStyle name="Comma 3 4 2 3 4 4 2 2" xfId="30998"/>
    <cellStyle name="Comma 3 4 2 3 4 4 3" xfId="23869"/>
    <cellStyle name="Comma 3 4 2 3 4 4 3 2" xfId="33374"/>
    <cellStyle name="Comma 3 4 2 3 4 4 4" xfId="26246"/>
    <cellStyle name="Comma 3 4 2 3 4 4 4 2" xfId="35750"/>
    <cellStyle name="Comma 3 4 2 3 4 4 5" xfId="28622"/>
    <cellStyle name="Comma 3 4 2 3 4 5" xfId="19513"/>
    <cellStyle name="Comma 3 4 2 3 4 5 2" xfId="21889"/>
    <cellStyle name="Comma 3 4 2 3 4 5 2 2" xfId="31394"/>
    <cellStyle name="Comma 3 4 2 3 4 5 3" xfId="24265"/>
    <cellStyle name="Comma 3 4 2 3 4 5 3 2" xfId="33770"/>
    <cellStyle name="Comma 3 4 2 3 4 5 4" xfId="26642"/>
    <cellStyle name="Comma 3 4 2 3 4 5 4 2" xfId="36146"/>
    <cellStyle name="Comma 3 4 2 3 4 5 5" xfId="29018"/>
    <cellStyle name="Comma 3 4 2 3 4 6" xfId="19909"/>
    <cellStyle name="Comma 3 4 2 3 4 6 2" xfId="22285"/>
    <cellStyle name="Comma 3 4 2 3 4 6 2 2" xfId="31790"/>
    <cellStyle name="Comma 3 4 2 3 4 6 3" xfId="24661"/>
    <cellStyle name="Comma 3 4 2 3 4 6 3 2" xfId="34166"/>
    <cellStyle name="Comma 3 4 2 3 4 6 4" xfId="27038"/>
    <cellStyle name="Comma 3 4 2 3 4 6 4 2" xfId="36542"/>
    <cellStyle name="Comma 3 4 2 3 4 6 5" xfId="29414"/>
    <cellStyle name="Comma 3 4 2 3 4 7" xfId="20305"/>
    <cellStyle name="Comma 3 4 2 3 4 7 2" xfId="29810"/>
    <cellStyle name="Comma 3 4 2 3 4 8" xfId="22681"/>
    <cellStyle name="Comma 3 4 2 3 4 8 2" xfId="32186"/>
    <cellStyle name="Comma 3 4 2 3 4 9" xfId="25058"/>
    <cellStyle name="Comma 3 4 2 3 4 9 2" xfId="34562"/>
    <cellStyle name="Comma 3 4 2 3 5" xfId="18127"/>
    <cellStyle name="Comma 3 4 2 3 5 2" xfId="20503"/>
    <cellStyle name="Comma 3 4 2 3 5 2 2" xfId="30008"/>
    <cellStyle name="Comma 3 4 2 3 5 3" xfId="22879"/>
    <cellStyle name="Comma 3 4 2 3 5 3 2" xfId="32384"/>
    <cellStyle name="Comma 3 4 2 3 5 4" xfId="25256"/>
    <cellStyle name="Comma 3 4 2 3 5 4 2" xfId="34760"/>
    <cellStyle name="Comma 3 4 2 3 5 5" xfId="27632"/>
    <cellStyle name="Comma 3 4 2 3 6" xfId="18523"/>
    <cellStyle name="Comma 3 4 2 3 6 2" xfId="20899"/>
    <cellStyle name="Comma 3 4 2 3 6 2 2" xfId="30404"/>
    <cellStyle name="Comma 3 4 2 3 6 3" xfId="23275"/>
    <cellStyle name="Comma 3 4 2 3 6 3 2" xfId="32780"/>
    <cellStyle name="Comma 3 4 2 3 6 4" xfId="25652"/>
    <cellStyle name="Comma 3 4 2 3 6 4 2" xfId="35156"/>
    <cellStyle name="Comma 3 4 2 3 6 5" xfId="28028"/>
    <cellStyle name="Comma 3 4 2 3 7" xfId="18919"/>
    <cellStyle name="Comma 3 4 2 3 7 2" xfId="21295"/>
    <cellStyle name="Comma 3 4 2 3 7 2 2" xfId="30800"/>
    <cellStyle name="Comma 3 4 2 3 7 3" xfId="23671"/>
    <cellStyle name="Comma 3 4 2 3 7 3 2" xfId="33176"/>
    <cellStyle name="Comma 3 4 2 3 7 4" xfId="26048"/>
    <cellStyle name="Comma 3 4 2 3 7 4 2" xfId="35552"/>
    <cellStyle name="Comma 3 4 2 3 7 5" xfId="28424"/>
    <cellStyle name="Comma 3 4 2 3 8" xfId="19315"/>
    <cellStyle name="Comma 3 4 2 3 8 2" xfId="21691"/>
    <cellStyle name="Comma 3 4 2 3 8 2 2" xfId="31196"/>
    <cellStyle name="Comma 3 4 2 3 8 3" xfId="24067"/>
    <cellStyle name="Comma 3 4 2 3 8 3 2" xfId="33572"/>
    <cellStyle name="Comma 3 4 2 3 8 4" xfId="26444"/>
    <cellStyle name="Comma 3 4 2 3 8 4 2" xfId="35948"/>
    <cellStyle name="Comma 3 4 2 3 8 5" xfId="28820"/>
    <cellStyle name="Comma 3 4 2 3 9" xfId="19711"/>
    <cellStyle name="Comma 3 4 2 3 9 2" xfId="22087"/>
    <cellStyle name="Comma 3 4 2 3 9 2 2" xfId="31592"/>
    <cellStyle name="Comma 3 4 2 3 9 3" xfId="24463"/>
    <cellStyle name="Comma 3 4 2 3 9 3 2" xfId="33968"/>
    <cellStyle name="Comma 3 4 2 3 9 4" xfId="26840"/>
    <cellStyle name="Comma 3 4 2 3 9 4 2" xfId="36344"/>
    <cellStyle name="Comma 3 4 2 3 9 5" xfId="29216"/>
    <cellStyle name="Comma 3 4 2 4" xfId="5885"/>
    <cellStyle name="Comma 3 4 2 4 10" xfId="24882"/>
    <cellStyle name="Comma 3 4 2 4 10 2" xfId="34386"/>
    <cellStyle name="Comma 3 4 2 4 11" xfId="27258"/>
    <cellStyle name="Comma 3 4 2 4 2" xfId="14915"/>
    <cellStyle name="Comma 3 4 2 4 2 10" xfId="27456"/>
    <cellStyle name="Comma 3 4 2 4 2 2" xfId="18347"/>
    <cellStyle name="Comma 3 4 2 4 2 2 2" xfId="20723"/>
    <cellStyle name="Comma 3 4 2 4 2 2 2 2" xfId="30228"/>
    <cellStyle name="Comma 3 4 2 4 2 2 3" xfId="23099"/>
    <cellStyle name="Comma 3 4 2 4 2 2 3 2" xfId="32604"/>
    <cellStyle name="Comma 3 4 2 4 2 2 4" xfId="25476"/>
    <cellStyle name="Comma 3 4 2 4 2 2 4 2" xfId="34980"/>
    <cellStyle name="Comma 3 4 2 4 2 2 5" xfId="27852"/>
    <cellStyle name="Comma 3 4 2 4 2 3" xfId="18743"/>
    <cellStyle name="Comma 3 4 2 4 2 3 2" xfId="21119"/>
    <cellStyle name="Comma 3 4 2 4 2 3 2 2" xfId="30624"/>
    <cellStyle name="Comma 3 4 2 4 2 3 3" xfId="23495"/>
    <cellStyle name="Comma 3 4 2 4 2 3 3 2" xfId="33000"/>
    <cellStyle name="Comma 3 4 2 4 2 3 4" xfId="25872"/>
    <cellStyle name="Comma 3 4 2 4 2 3 4 2" xfId="35376"/>
    <cellStyle name="Comma 3 4 2 4 2 3 5" xfId="28248"/>
    <cellStyle name="Comma 3 4 2 4 2 4" xfId="19139"/>
    <cellStyle name="Comma 3 4 2 4 2 4 2" xfId="21515"/>
    <cellStyle name="Comma 3 4 2 4 2 4 2 2" xfId="31020"/>
    <cellStyle name="Comma 3 4 2 4 2 4 3" xfId="23891"/>
    <cellStyle name="Comma 3 4 2 4 2 4 3 2" xfId="33396"/>
    <cellStyle name="Comma 3 4 2 4 2 4 4" xfId="26268"/>
    <cellStyle name="Comma 3 4 2 4 2 4 4 2" xfId="35772"/>
    <cellStyle name="Comma 3 4 2 4 2 4 5" xfId="28644"/>
    <cellStyle name="Comma 3 4 2 4 2 5" xfId="19535"/>
    <cellStyle name="Comma 3 4 2 4 2 5 2" xfId="21911"/>
    <cellStyle name="Comma 3 4 2 4 2 5 2 2" xfId="31416"/>
    <cellStyle name="Comma 3 4 2 4 2 5 3" xfId="24287"/>
    <cellStyle name="Comma 3 4 2 4 2 5 3 2" xfId="33792"/>
    <cellStyle name="Comma 3 4 2 4 2 5 4" xfId="26664"/>
    <cellStyle name="Comma 3 4 2 4 2 5 4 2" xfId="36168"/>
    <cellStyle name="Comma 3 4 2 4 2 5 5" xfId="29040"/>
    <cellStyle name="Comma 3 4 2 4 2 6" xfId="19931"/>
    <cellStyle name="Comma 3 4 2 4 2 6 2" xfId="22307"/>
    <cellStyle name="Comma 3 4 2 4 2 6 2 2" xfId="31812"/>
    <cellStyle name="Comma 3 4 2 4 2 6 3" xfId="24683"/>
    <cellStyle name="Comma 3 4 2 4 2 6 3 2" xfId="34188"/>
    <cellStyle name="Comma 3 4 2 4 2 6 4" xfId="27060"/>
    <cellStyle name="Comma 3 4 2 4 2 6 4 2" xfId="36564"/>
    <cellStyle name="Comma 3 4 2 4 2 6 5" xfId="29436"/>
    <cellStyle name="Comma 3 4 2 4 2 7" xfId="20327"/>
    <cellStyle name="Comma 3 4 2 4 2 7 2" xfId="29832"/>
    <cellStyle name="Comma 3 4 2 4 2 8" xfId="22703"/>
    <cellStyle name="Comma 3 4 2 4 2 8 2" xfId="32208"/>
    <cellStyle name="Comma 3 4 2 4 2 9" xfId="25080"/>
    <cellStyle name="Comma 3 4 2 4 2 9 2" xfId="34584"/>
    <cellStyle name="Comma 3 4 2 4 3" xfId="18149"/>
    <cellStyle name="Comma 3 4 2 4 3 2" xfId="20525"/>
    <cellStyle name="Comma 3 4 2 4 3 2 2" xfId="30030"/>
    <cellStyle name="Comma 3 4 2 4 3 3" xfId="22901"/>
    <cellStyle name="Comma 3 4 2 4 3 3 2" xfId="32406"/>
    <cellStyle name="Comma 3 4 2 4 3 4" xfId="25278"/>
    <cellStyle name="Comma 3 4 2 4 3 4 2" xfId="34782"/>
    <cellStyle name="Comma 3 4 2 4 3 5" xfId="27654"/>
    <cellStyle name="Comma 3 4 2 4 4" xfId="18545"/>
    <cellStyle name="Comma 3 4 2 4 4 2" xfId="20921"/>
    <cellStyle name="Comma 3 4 2 4 4 2 2" xfId="30426"/>
    <cellStyle name="Comma 3 4 2 4 4 3" xfId="23297"/>
    <cellStyle name="Comma 3 4 2 4 4 3 2" xfId="32802"/>
    <cellStyle name="Comma 3 4 2 4 4 4" xfId="25674"/>
    <cellStyle name="Comma 3 4 2 4 4 4 2" xfId="35178"/>
    <cellStyle name="Comma 3 4 2 4 4 5" xfId="28050"/>
    <cellStyle name="Comma 3 4 2 4 5" xfId="18941"/>
    <cellStyle name="Comma 3 4 2 4 5 2" xfId="21317"/>
    <cellStyle name="Comma 3 4 2 4 5 2 2" xfId="30822"/>
    <cellStyle name="Comma 3 4 2 4 5 3" xfId="23693"/>
    <cellStyle name="Comma 3 4 2 4 5 3 2" xfId="33198"/>
    <cellStyle name="Comma 3 4 2 4 5 4" xfId="26070"/>
    <cellStyle name="Comma 3 4 2 4 5 4 2" xfId="35574"/>
    <cellStyle name="Comma 3 4 2 4 5 5" xfId="28446"/>
    <cellStyle name="Comma 3 4 2 4 6" xfId="19337"/>
    <cellStyle name="Comma 3 4 2 4 6 2" xfId="21713"/>
    <cellStyle name="Comma 3 4 2 4 6 2 2" xfId="31218"/>
    <cellStyle name="Comma 3 4 2 4 6 3" xfId="24089"/>
    <cellStyle name="Comma 3 4 2 4 6 3 2" xfId="33594"/>
    <cellStyle name="Comma 3 4 2 4 6 4" xfId="26466"/>
    <cellStyle name="Comma 3 4 2 4 6 4 2" xfId="35970"/>
    <cellStyle name="Comma 3 4 2 4 6 5" xfId="28842"/>
    <cellStyle name="Comma 3 4 2 4 7" xfId="19733"/>
    <cellStyle name="Comma 3 4 2 4 7 2" xfId="22109"/>
    <cellStyle name="Comma 3 4 2 4 7 2 2" xfId="31614"/>
    <cellStyle name="Comma 3 4 2 4 7 3" xfId="24485"/>
    <cellStyle name="Comma 3 4 2 4 7 3 2" xfId="33990"/>
    <cellStyle name="Comma 3 4 2 4 7 4" xfId="26862"/>
    <cellStyle name="Comma 3 4 2 4 7 4 2" xfId="36366"/>
    <cellStyle name="Comma 3 4 2 4 7 5" xfId="29238"/>
    <cellStyle name="Comma 3 4 2 4 8" xfId="20129"/>
    <cellStyle name="Comma 3 4 2 4 8 2" xfId="29634"/>
    <cellStyle name="Comma 3 4 2 4 9" xfId="22505"/>
    <cellStyle name="Comma 3 4 2 4 9 2" xfId="32010"/>
    <cellStyle name="Comma 3 4 2 5" xfId="8987"/>
    <cellStyle name="Comma 3 4 2 5 10" xfId="24948"/>
    <cellStyle name="Comma 3 4 2 5 10 2" xfId="34452"/>
    <cellStyle name="Comma 3 4 2 5 11" xfId="27324"/>
    <cellStyle name="Comma 3 4 2 5 2" xfId="18017"/>
    <cellStyle name="Comma 3 4 2 5 2 10" xfId="27522"/>
    <cellStyle name="Comma 3 4 2 5 2 2" xfId="18413"/>
    <cellStyle name="Comma 3 4 2 5 2 2 2" xfId="20789"/>
    <cellStyle name="Comma 3 4 2 5 2 2 2 2" xfId="30294"/>
    <cellStyle name="Comma 3 4 2 5 2 2 3" xfId="23165"/>
    <cellStyle name="Comma 3 4 2 5 2 2 3 2" xfId="32670"/>
    <cellStyle name="Comma 3 4 2 5 2 2 4" xfId="25542"/>
    <cellStyle name="Comma 3 4 2 5 2 2 4 2" xfId="35046"/>
    <cellStyle name="Comma 3 4 2 5 2 2 5" xfId="27918"/>
    <cellStyle name="Comma 3 4 2 5 2 3" xfId="18809"/>
    <cellStyle name="Comma 3 4 2 5 2 3 2" xfId="21185"/>
    <cellStyle name="Comma 3 4 2 5 2 3 2 2" xfId="30690"/>
    <cellStyle name="Comma 3 4 2 5 2 3 3" xfId="23561"/>
    <cellStyle name="Comma 3 4 2 5 2 3 3 2" xfId="33066"/>
    <cellStyle name="Comma 3 4 2 5 2 3 4" xfId="25938"/>
    <cellStyle name="Comma 3 4 2 5 2 3 4 2" xfId="35442"/>
    <cellStyle name="Comma 3 4 2 5 2 3 5" xfId="28314"/>
    <cellStyle name="Comma 3 4 2 5 2 4" xfId="19205"/>
    <cellStyle name="Comma 3 4 2 5 2 4 2" xfId="21581"/>
    <cellStyle name="Comma 3 4 2 5 2 4 2 2" xfId="31086"/>
    <cellStyle name="Comma 3 4 2 5 2 4 3" xfId="23957"/>
    <cellStyle name="Comma 3 4 2 5 2 4 3 2" xfId="33462"/>
    <cellStyle name="Comma 3 4 2 5 2 4 4" xfId="26334"/>
    <cellStyle name="Comma 3 4 2 5 2 4 4 2" xfId="35838"/>
    <cellStyle name="Comma 3 4 2 5 2 4 5" xfId="28710"/>
    <cellStyle name="Comma 3 4 2 5 2 5" xfId="19601"/>
    <cellStyle name="Comma 3 4 2 5 2 5 2" xfId="21977"/>
    <cellStyle name="Comma 3 4 2 5 2 5 2 2" xfId="31482"/>
    <cellStyle name="Comma 3 4 2 5 2 5 3" xfId="24353"/>
    <cellStyle name="Comma 3 4 2 5 2 5 3 2" xfId="33858"/>
    <cellStyle name="Comma 3 4 2 5 2 5 4" xfId="26730"/>
    <cellStyle name="Comma 3 4 2 5 2 5 4 2" xfId="36234"/>
    <cellStyle name="Comma 3 4 2 5 2 5 5" xfId="29106"/>
    <cellStyle name="Comma 3 4 2 5 2 6" xfId="19997"/>
    <cellStyle name="Comma 3 4 2 5 2 6 2" xfId="22373"/>
    <cellStyle name="Comma 3 4 2 5 2 6 2 2" xfId="31878"/>
    <cellStyle name="Comma 3 4 2 5 2 6 3" xfId="24749"/>
    <cellStyle name="Comma 3 4 2 5 2 6 3 2" xfId="34254"/>
    <cellStyle name="Comma 3 4 2 5 2 6 4" xfId="27126"/>
    <cellStyle name="Comma 3 4 2 5 2 6 4 2" xfId="36630"/>
    <cellStyle name="Comma 3 4 2 5 2 6 5" xfId="29502"/>
    <cellStyle name="Comma 3 4 2 5 2 7" xfId="20393"/>
    <cellStyle name="Comma 3 4 2 5 2 7 2" xfId="29898"/>
    <cellStyle name="Comma 3 4 2 5 2 8" xfId="22769"/>
    <cellStyle name="Comma 3 4 2 5 2 8 2" xfId="32274"/>
    <cellStyle name="Comma 3 4 2 5 2 9" xfId="25146"/>
    <cellStyle name="Comma 3 4 2 5 2 9 2" xfId="34650"/>
    <cellStyle name="Comma 3 4 2 5 3" xfId="18215"/>
    <cellStyle name="Comma 3 4 2 5 3 2" xfId="20591"/>
    <cellStyle name="Comma 3 4 2 5 3 2 2" xfId="30096"/>
    <cellStyle name="Comma 3 4 2 5 3 3" xfId="22967"/>
    <cellStyle name="Comma 3 4 2 5 3 3 2" xfId="32472"/>
    <cellStyle name="Comma 3 4 2 5 3 4" xfId="25344"/>
    <cellStyle name="Comma 3 4 2 5 3 4 2" xfId="34848"/>
    <cellStyle name="Comma 3 4 2 5 3 5" xfId="27720"/>
    <cellStyle name="Comma 3 4 2 5 4" xfId="18611"/>
    <cellStyle name="Comma 3 4 2 5 4 2" xfId="20987"/>
    <cellStyle name="Comma 3 4 2 5 4 2 2" xfId="30492"/>
    <cellStyle name="Comma 3 4 2 5 4 3" xfId="23363"/>
    <cellStyle name="Comma 3 4 2 5 4 3 2" xfId="32868"/>
    <cellStyle name="Comma 3 4 2 5 4 4" xfId="25740"/>
    <cellStyle name="Comma 3 4 2 5 4 4 2" xfId="35244"/>
    <cellStyle name="Comma 3 4 2 5 4 5" xfId="28116"/>
    <cellStyle name="Comma 3 4 2 5 5" xfId="19007"/>
    <cellStyle name="Comma 3 4 2 5 5 2" xfId="21383"/>
    <cellStyle name="Comma 3 4 2 5 5 2 2" xfId="30888"/>
    <cellStyle name="Comma 3 4 2 5 5 3" xfId="23759"/>
    <cellStyle name="Comma 3 4 2 5 5 3 2" xfId="33264"/>
    <cellStyle name="Comma 3 4 2 5 5 4" xfId="26136"/>
    <cellStyle name="Comma 3 4 2 5 5 4 2" xfId="35640"/>
    <cellStyle name="Comma 3 4 2 5 5 5" xfId="28512"/>
    <cellStyle name="Comma 3 4 2 5 6" xfId="19403"/>
    <cellStyle name="Comma 3 4 2 5 6 2" xfId="21779"/>
    <cellStyle name="Comma 3 4 2 5 6 2 2" xfId="31284"/>
    <cellStyle name="Comma 3 4 2 5 6 3" xfId="24155"/>
    <cellStyle name="Comma 3 4 2 5 6 3 2" xfId="33660"/>
    <cellStyle name="Comma 3 4 2 5 6 4" xfId="26532"/>
    <cellStyle name="Comma 3 4 2 5 6 4 2" xfId="36036"/>
    <cellStyle name="Comma 3 4 2 5 6 5" xfId="28908"/>
    <cellStyle name="Comma 3 4 2 5 7" xfId="19799"/>
    <cellStyle name="Comma 3 4 2 5 7 2" xfId="22175"/>
    <cellStyle name="Comma 3 4 2 5 7 2 2" xfId="31680"/>
    <cellStyle name="Comma 3 4 2 5 7 3" xfId="24551"/>
    <cellStyle name="Comma 3 4 2 5 7 3 2" xfId="34056"/>
    <cellStyle name="Comma 3 4 2 5 7 4" xfId="26928"/>
    <cellStyle name="Comma 3 4 2 5 7 4 2" xfId="36432"/>
    <cellStyle name="Comma 3 4 2 5 7 5" xfId="29304"/>
    <cellStyle name="Comma 3 4 2 5 8" xfId="20195"/>
    <cellStyle name="Comma 3 4 2 5 8 2" xfId="29700"/>
    <cellStyle name="Comma 3 4 2 5 9" xfId="22571"/>
    <cellStyle name="Comma 3 4 2 5 9 2" xfId="32076"/>
    <cellStyle name="Comma 3 4 2 6" xfId="10433"/>
    <cellStyle name="Comma 3 4 2 6 10" xfId="27390"/>
    <cellStyle name="Comma 3 4 2 6 2" xfId="18281"/>
    <cellStyle name="Comma 3 4 2 6 2 2" xfId="20657"/>
    <cellStyle name="Comma 3 4 2 6 2 2 2" xfId="30162"/>
    <cellStyle name="Comma 3 4 2 6 2 3" xfId="23033"/>
    <cellStyle name="Comma 3 4 2 6 2 3 2" xfId="32538"/>
    <cellStyle name="Comma 3 4 2 6 2 4" xfId="25410"/>
    <cellStyle name="Comma 3 4 2 6 2 4 2" xfId="34914"/>
    <cellStyle name="Comma 3 4 2 6 2 5" xfId="27786"/>
    <cellStyle name="Comma 3 4 2 6 3" xfId="18677"/>
    <cellStyle name="Comma 3 4 2 6 3 2" xfId="21053"/>
    <cellStyle name="Comma 3 4 2 6 3 2 2" xfId="30558"/>
    <cellStyle name="Comma 3 4 2 6 3 3" xfId="23429"/>
    <cellStyle name="Comma 3 4 2 6 3 3 2" xfId="32934"/>
    <cellStyle name="Comma 3 4 2 6 3 4" xfId="25806"/>
    <cellStyle name="Comma 3 4 2 6 3 4 2" xfId="35310"/>
    <cellStyle name="Comma 3 4 2 6 3 5" xfId="28182"/>
    <cellStyle name="Comma 3 4 2 6 4" xfId="19073"/>
    <cellStyle name="Comma 3 4 2 6 4 2" xfId="21449"/>
    <cellStyle name="Comma 3 4 2 6 4 2 2" xfId="30954"/>
    <cellStyle name="Comma 3 4 2 6 4 3" xfId="23825"/>
    <cellStyle name="Comma 3 4 2 6 4 3 2" xfId="33330"/>
    <cellStyle name="Comma 3 4 2 6 4 4" xfId="26202"/>
    <cellStyle name="Comma 3 4 2 6 4 4 2" xfId="35706"/>
    <cellStyle name="Comma 3 4 2 6 4 5" xfId="28578"/>
    <cellStyle name="Comma 3 4 2 6 5" xfId="19469"/>
    <cellStyle name="Comma 3 4 2 6 5 2" xfId="21845"/>
    <cellStyle name="Comma 3 4 2 6 5 2 2" xfId="31350"/>
    <cellStyle name="Comma 3 4 2 6 5 3" xfId="24221"/>
    <cellStyle name="Comma 3 4 2 6 5 3 2" xfId="33726"/>
    <cellStyle name="Comma 3 4 2 6 5 4" xfId="26598"/>
    <cellStyle name="Comma 3 4 2 6 5 4 2" xfId="36102"/>
    <cellStyle name="Comma 3 4 2 6 5 5" xfId="28974"/>
    <cellStyle name="Comma 3 4 2 6 6" xfId="19865"/>
    <cellStyle name="Comma 3 4 2 6 6 2" xfId="22241"/>
    <cellStyle name="Comma 3 4 2 6 6 2 2" xfId="31746"/>
    <cellStyle name="Comma 3 4 2 6 6 3" xfId="24617"/>
    <cellStyle name="Comma 3 4 2 6 6 3 2" xfId="34122"/>
    <cellStyle name="Comma 3 4 2 6 6 4" xfId="26994"/>
    <cellStyle name="Comma 3 4 2 6 6 4 2" xfId="36498"/>
    <cellStyle name="Comma 3 4 2 6 6 5" xfId="29370"/>
    <cellStyle name="Comma 3 4 2 6 7" xfId="20261"/>
    <cellStyle name="Comma 3 4 2 6 7 2" xfId="29766"/>
    <cellStyle name="Comma 3 4 2 6 8" xfId="22637"/>
    <cellStyle name="Comma 3 4 2 6 8 2" xfId="32142"/>
    <cellStyle name="Comma 3 4 2 6 9" xfId="25014"/>
    <cellStyle name="Comma 3 4 2 6 9 2" xfId="34518"/>
    <cellStyle name="Comma 3 4 2 7" xfId="18083"/>
    <cellStyle name="Comma 3 4 2 7 2" xfId="20459"/>
    <cellStyle name="Comma 3 4 2 7 2 2" xfId="29964"/>
    <cellStyle name="Comma 3 4 2 7 3" xfId="22835"/>
    <cellStyle name="Comma 3 4 2 7 3 2" xfId="32340"/>
    <cellStyle name="Comma 3 4 2 7 4" xfId="25212"/>
    <cellStyle name="Comma 3 4 2 7 4 2" xfId="34716"/>
    <cellStyle name="Comma 3 4 2 7 5" xfId="27588"/>
    <cellStyle name="Comma 3 4 2 8" xfId="18479"/>
    <cellStyle name="Comma 3 4 2 8 2" xfId="20855"/>
    <cellStyle name="Comma 3 4 2 8 2 2" xfId="30360"/>
    <cellStyle name="Comma 3 4 2 8 3" xfId="23231"/>
    <cellStyle name="Comma 3 4 2 8 3 2" xfId="32736"/>
    <cellStyle name="Comma 3 4 2 8 4" xfId="25608"/>
    <cellStyle name="Comma 3 4 2 8 4 2" xfId="35112"/>
    <cellStyle name="Comma 3 4 2 8 5" xfId="27984"/>
    <cellStyle name="Comma 3 4 2 9" xfId="18875"/>
    <cellStyle name="Comma 3 4 2 9 2" xfId="21251"/>
    <cellStyle name="Comma 3 4 2 9 2 2" xfId="30756"/>
    <cellStyle name="Comma 3 4 2 9 3" xfId="23627"/>
    <cellStyle name="Comma 3 4 2 9 3 2" xfId="33132"/>
    <cellStyle name="Comma 3 4 2 9 4" xfId="26004"/>
    <cellStyle name="Comma 3 4 2 9 4 2" xfId="35508"/>
    <cellStyle name="Comma 3 4 2 9 5" xfId="28380"/>
    <cellStyle name="Comma 3 4 3" xfId="2150"/>
    <cellStyle name="Comma 3 4 3 10" xfId="20074"/>
    <cellStyle name="Comma 3 4 3 10 2" xfId="29579"/>
    <cellStyle name="Comma 3 4 3 11" xfId="22450"/>
    <cellStyle name="Comma 3 4 3 11 2" xfId="31955"/>
    <cellStyle name="Comma 3 4 3 12" xfId="24827"/>
    <cellStyle name="Comma 3 4 3 12 2" xfId="34331"/>
    <cellStyle name="Comma 3 4 3 13" xfId="27203"/>
    <cellStyle name="Comma 3 4 3 2" xfId="6632"/>
    <cellStyle name="Comma 3 4 3 2 10" xfId="24893"/>
    <cellStyle name="Comma 3 4 3 2 10 2" xfId="34397"/>
    <cellStyle name="Comma 3 4 3 2 11" xfId="27269"/>
    <cellStyle name="Comma 3 4 3 2 2" xfId="15662"/>
    <cellStyle name="Comma 3 4 3 2 2 10" xfId="27467"/>
    <cellStyle name="Comma 3 4 3 2 2 2" xfId="18358"/>
    <cellStyle name="Comma 3 4 3 2 2 2 2" xfId="20734"/>
    <cellStyle name="Comma 3 4 3 2 2 2 2 2" xfId="30239"/>
    <cellStyle name="Comma 3 4 3 2 2 2 3" xfId="23110"/>
    <cellStyle name="Comma 3 4 3 2 2 2 3 2" xfId="32615"/>
    <cellStyle name="Comma 3 4 3 2 2 2 4" xfId="25487"/>
    <cellStyle name="Comma 3 4 3 2 2 2 4 2" xfId="34991"/>
    <cellStyle name="Comma 3 4 3 2 2 2 5" xfId="27863"/>
    <cellStyle name="Comma 3 4 3 2 2 3" xfId="18754"/>
    <cellStyle name="Comma 3 4 3 2 2 3 2" xfId="21130"/>
    <cellStyle name="Comma 3 4 3 2 2 3 2 2" xfId="30635"/>
    <cellStyle name="Comma 3 4 3 2 2 3 3" xfId="23506"/>
    <cellStyle name="Comma 3 4 3 2 2 3 3 2" xfId="33011"/>
    <cellStyle name="Comma 3 4 3 2 2 3 4" xfId="25883"/>
    <cellStyle name="Comma 3 4 3 2 2 3 4 2" xfId="35387"/>
    <cellStyle name="Comma 3 4 3 2 2 3 5" xfId="28259"/>
    <cellStyle name="Comma 3 4 3 2 2 4" xfId="19150"/>
    <cellStyle name="Comma 3 4 3 2 2 4 2" xfId="21526"/>
    <cellStyle name="Comma 3 4 3 2 2 4 2 2" xfId="31031"/>
    <cellStyle name="Comma 3 4 3 2 2 4 3" xfId="23902"/>
    <cellStyle name="Comma 3 4 3 2 2 4 3 2" xfId="33407"/>
    <cellStyle name="Comma 3 4 3 2 2 4 4" xfId="26279"/>
    <cellStyle name="Comma 3 4 3 2 2 4 4 2" xfId="35783"/>
    <cellStyle name="Comma 3 4 3 2 2 4 5" xfId="28655"/>
    <cellStyle name="Comma 3 4 3 2 2 5" xfId="19546"/>
    <cellStyle name="Comma 3 4 3 2 2 5 2" xfId="21922"/>
    <cellStyle name="Comma 3 4 3 2 2 5 2 2" xfId="31427"/>
    <cellStyle name="Comma 3 4 3 2 2 5 3" xfId="24298"/>
    <cellStyle name="Comma 3 4 3 2 2 5 3 2" xfId="33803"/>
    <cellStyle name="Comma 3 4 3 2 2 5 4" xfId="26675"/>
    <cellStyle name="Comma 3 4 3 2 2 5 4 2" xfId="36179"/>
    <cellStyle name="Comma 3 4 3 2 2 5 5" xfId="29051"/>
    <cellStyle name="Comma 3 4 3 2 2 6" xfId="19942"/>
    <cellStyle name="Comma 3 4 3 2 2 6 2" xfId="22318"/>
    <cellStyle name="Comma 3 4 3 2 2 6 2 2" xfId="31823"/>
    <cellStyle name="Comma 3 4 3 2 2 6 3" xfId="24694"/>
    <cellStyle name="Comma 3 4 3 2 2 6 3 2" xfId="34199"/>
    <cellStyle name="Comma 3 4 3 2 2 6 4" xfId="27071"/>
    <cellStyle name="Comma 3 4 3 2 2 6 4 2" xfId="36575"/>
    <cellStyle name="Comma 3 4 3 2 2 6 5" xfId="29447"/>
    <cellStyle name="Comma 3 4 3 2 2 7" xfId="20338"/>
    <cellStyle name="Comma 3 4 3 2 2 7 2" xfId="29843"/>
    <cellStyle name="Comma 3 4 3 2 2 8" xfId="22714"/>
    <cellStyle name="Comma 3 4 3 2 2 8 2" xfId="32219"/>
    <cellStyle name="Comma 3 4 3 2 2 9" xfId="25091"/>
    <cellStyle name="Comma 3 4 3 2 2 9 2" xfId="34595"/>
    <cellStyle name="Comma 3 4 3 2 3" xfId="18160"/>
    <cellStyle name="Comma 3 4 3 2 3 2" xfId="20536"/>
    <cellStyle name="Comma 3 4 3 2 3 2 2" xfId="30041"/>
    <cellStyle name="Comma 3 4 3 2 3 3" xfId="22912"/>
    <cellStyle name="Comma 3 4 3 2 3 3 2" xfId="32417"/>
    <cellStyle name="Comma 3 4 3 2 3 4" xfId="25289"/>
    <cellStyle name="Comma 3 4 3 2 3 4 2" xfId="34793"/>
    <cellStyle name="Comma 3 4 3 2 3 5" xfId="27665"/>
    <cellStyle name="Comma 3 4 3 2 4" xfId="18556"/>
    <cellStyle name="Comma 3 4 3 2 4 2" xfId="20932"/>
    <cellStyle name="Comma 3 4 3 2 4 2 2" xfId="30437"/>
    <cellStyle name="Comma 3 4 3 2 4 3" xfId="23308"/>
    <cellStyle name="Comma 3 4 3 2 4 3 2" xfId="32813"/>
    <cellStyle name="Comma 3 4 3 2 4 4" xfId="25685"/>
    <cellStyle name="Comma 3 4 3 2 4 4 2" xfId="35189"/>
    <cellStyle name="Comma 3 4 3 2 4 5" xfId="28061"/>
    <cellStyle name="Comma 3 4 3 2 5" xfId="18952"/>
    <cellStyle name="Comma 3 4 3 2 5 2" xfId="21328"/>
    <cellStyle name="Comma 3 4 3 2 5 2 2" xfId="30833"/>
    <cellStyle name="Comma 3 4 3 2 5 3" xfId="23704"/>
    <cellStyle name="Comma 3 4 3 2 5 3 2" xfId="33209"/>
    <cellStyle name="Comma 3 4 3 2 5 4" xfId="26081"/>
    <cellStyle name="Comma 3 4 3 2 5 4 2" xfId="35585"/>
    <cellStyle name="Comma 3 4 3 2 5 5" xfId="28457"/>
    <cellStyle name="Comma 3 4 3 2 6" xfId="19348"/>
    <cellStyle name="Comma 3 4 3 2 6 2" xfId="21724"/>
    <cellStyle name="Comma 3 4 3 2 6 2 2" xfId="31229"/>
    <cellStyle name="Comma 3 4 3 2 6 3" xfId="24100"/>
    <cellStyle name="Comma 3 4 3 2 6 3 2" xfId="33605"/>
    <cellStyle name="Comma 3 4 3 2 6 4" xfId="26477"/>
    <cellStyle name="Comma 3 4 3 2 6 4 2" xfId="35981"/>
    <cellStyle name="Comma 3 4 3 2 6 5" xfId="28853"/>
    <cellStyle name="Comma 3 4 3 2 7" xfId="19744"/>
    <cellStyle name="Comma 3 4 3 2 7 2" xfId="22120"/>
    <cellStyle name="Comma 3 4 3 2 7 2 2" xfId="31625"/>
    <cellStyle name="Comma 3 4 3 2 7 3" xfId="24496"/>
    <cellStyle name="Comma 3 4 3 2 7 3 2" xfId="34001"/>
    <cellStyle name="Comma 3 4 3 2 7 4" xfId="26873"/>
    <cellStyle name="Comma 3 4 3 2 7 4 2" xfId="36377"/>
    <cellStyle name="Comma 3 4 3 2 7 5" xfId="29249"/>
    <cellStyle name="Comma 3 4 3 2 8" xfId="20140"/>
    <cellStyle name="Comma 3 4 3 2 8 2" xfId="29645"/>
    <cellStyle name="Comma 3 4 3 2 9" xfId="22516"/>
    <cellStyle name="Comma 3 4 3 2 9 2" xfId="32021"/>
    <cellStyle name="Comma 3 4 3 3" xfId="8998"/>
    <cellStyle name="Comma 3 4 3 3 10" xfId="24959"/>
    <cellStyle name="Comma 3 4 3 3 10 2" xfId="34463"/>
    <cellStyle name="Comma 3 4 3 3 11" xfId="27335"/>
    <cellStyle name="Comma 3 4 3 3 2" xfId="18028"/>
    <cellStyle name="Comma 3 4 3 3 2 10" xfId="27533"/>
    <cellStyle name="Comma 3 4 3 3 2 2" xfId="18424"/>
    <cellStyle name="Comma 3 4 3 3 2 2 2" xfId="20800"/>
    <cellStyle name="Comma 3 4 3 3 2 2 2 2" xfId="30305"/>
    <cellStyle name="Comma 3 4 3 3 2 2 3" xfId="23176"/>
    <cellStyle name="Comma 3 4 3 3 2 2 3 2" xfId="32681"/>
    <cellStyle name="Comma 3 4 3 3 2 2 4" xfId="25553"/>
    <cellStyle name="Comma 3 4 3 3 2 2 4 2" xfId="35057"/>
    <cellStyle name="Comma 3 4 3 3 2 2 5" xfId="27929"/>
    <cellStyle name="Comma 3 4 3 3 2 3" xfId="18820"/>
    <cellStyle name="Comma 3 4 3 3 2 3 2" xfId="21196"/>
    <cellStyle name="Comma 3 4 3 3 2 3 2 2" xfId="30701"/>
    <cellStyle name="Comma 3 4 3 3 2 3 3" xfId="23572"/>
    <cellStyle name="Comma 3 4 3 3 2 3 3 2" xfId="33077"/>
    <cellStyle name="Comma 3 4 3 3 2 3 4" xfId="25949"/>
    <cellStyle name="Comma 3 4 3 3 2 3 4 2" xfId="35453"/>
    <cellStyle name="Comma 3 4 3 3 2 3 5" xfId="28325"/>
    <cellStyle name="Comma 3 4 3 3 2 4" xfId="19216"/>
    <cellStyle name="Comma 3 4 3 3 2 4 2" xfId="21592"/>
    <cellStyle name="Comma 3 4 3 3 2 4 2 2" xfId="31097"/>
    <cellStyle name="Comma 3 4 3 3 2 4 3" xfId="23968"/>
    <cellStyle name="Comma 3 4 3 3 2 4 3 2" xfId="33473"/>
    <cellStyle name="Comma 3 4 3 3 2 4 4" xfId="26345"/>
    <cellStyle name="Comma 3 4 3 3 2 4 4 2" xfId="35849"/>
    <cellStyle name="Comma 3 4 3 3 2 4 5" xfId="28721"/>
    <cellStyle name="Comma 3 4 3 3 2 5" xfId="19612"/>
    <cellStyle name="Comma 3 4 3 3 2 5 2" xfId="21988"/>
    <cellStyle name="Comma 3 4 3 3 2 5 2 2" xfId="31493"/>
    <cellStyle name="Comma 3 4 3 3 2 5 3" xfId="24364"/>
    <cellStyle name="Comma 3 4 3 3 2 5 3 2" xfId="33869"/>
    <cellStyle name="Comma 3 4 3 3 2 5 4" xfId="26741"/>
    <cellStyle name="Comma 3 4 3 3 2 5 4 2" xfId="36245"/>
    <cellStyle name="Comma 3 4 3 3 2 5 5" xfId="29117"/>
    <cellStyle name="Comma 3 4 3 3 2 6" xfId="20008"/>
    <cellStyle name="Comma 3 4 3 3 2 6 2" xfId="22384"/>
    <cellStyle name="Comma 3 4 3 3 2 6 2 2" xfId="31889"/>
    <cellStyle name="Comma 3 4 3 3 2 6 3" xfId="24760"/>
    <cellStyle name="Comma 3 4 3 3 2 6 3 2" xfId="34265"/>
    <cellStyle name="Comma 3 4 3 3 2 6 4" xfId="27137"/>
    <cellStyle name="Comma 3 4 3 3 2 6 4 2" xfId="36641"/>
    <cellStyle name="Comma 3 4 3 3 2 6 5" xfId="29513"/>
    <cellStyle name="Comma 3 4 3 3 2 7" xfId="20404"/>
    <cellStyle name="Comma 3 4 3 3 2 7 2" xfId="29909"/>
    <cellStyle name="Comma 3 4 3 3 2 8" xfId="22780"/>
    <cellStyle name="Comma 3 4 3 3 2 8 2" xfId="32285"/>
    <cellStyle name="Comma 3 4 3 3 2 9" xfId="25157"/>
    <cellStyle name="Comma 3 4 3 3 2 9 2" xfId="34661"/>
    <cellStyle name="Comma 3 4 3 3 3" xfId="18226"/>
    <cellStyle name="Comma 3 4 3 3 3 2" xfId="20602"/>
    <cellStyle name="Comma 3 4 3 3 3 2 2" xfId="30107"/>
    <cellStyle name="Comma 3 4 3 3 3 3" xfId="22978"/>
    <cellStyle name="Comma 3 4 3 3 3 3 2" xfId="32483"/>
    <cellStyle name="Comma 3 4 3 3 3 4" xfId="25355"/>
    <cellStyle name="Comma 3 4 3 3 3 4 2" xfId="34859"/>
    <cellStyle name="Comma 3 4 3 3 3 5" xfId="27731"/>
    <cellStyle name="Comma 3 4 3 3 4" xfId="18622"/>
    <cellStyle name="Comma 3 4 3 3 4 2" xfId="20998"/>
    <cellStyle name="Comma 3 4 3 3 4 2 2" xfId="30503"/>
    <cellStyle name="Comma 3 4 3 3 4 3" xfId="23374"/>
    <cellStyle name="Comma 3 4 3 3 4 3 2" xfId="32879"/>
    <cellStyle name="Comma 3 4 3 3 4 4" xfId="25751"/>
    <cellStyle name="Comma 3 4 3 3 4 4 2" xfId="35255"/>
    <cellStyle name="Comma 3 4 3 3 4 5" xfId="28127"/>
    <cellStyle name="Comma 3 4 3 3 5" xfId="19018"/>
    <cellStyle name="Comma 3 4 3 3 5 2" xfId="21394"/>
    <cellStyle name="Comma 3 4 3 3 5 2 2" xfId="30899"/>
    <cellStyle name="Comma 3 4 3 3 5 3" xfId="23770"/>
    <cellStyle name="Comma 3 4 3 3 5 3 2" xfId="33275"/>
    <cellStyle name="Comma 3 4 3 3 5 4" xfId="26147"/>
    <cellStyle name="Comma 3 4 3 3 5 4 2" xfId="35651"/>
    <cellStyle name="Comma 3 4 3 3 5 5" xfId="28523"/>
    <cellStyle name="Comma 3 4 3 3 6" xfId="19414"/>
    <cellStyle name="Comma 3 4 3 3 6 2" xfId="21790"/>
    <cellStyle name="Comma 3 4 3 3 6 2 2" xfId="31295"/>
    <cellStyle name="Comma 3 4 3 3 6 3" xfId="24166"/>
    <cellStyle name="Comma 3 4 3 3 6 3 2" xfId="33671"/>
    <cellStyle name="Comma 3 4 3 3 6 4" xfId="26543"/>
    <cellStyle name="Comma 3 4 3 3 6 4 2" xfId="36047"/>
    <cellStyle name="Comma 3 4 3 3 6 5" xfId="28919"/>
    <cellStyle name="Comma 3 4 3 3 7" xfId="19810"/>
    <cellStyle name="Comma 3 4 3 3 7 2" xfId="22186"/>
    <cellStyle name="Comma 3 4 3 3 7 2 2" xfId="31691"/>
    <cellStyle name="Comma 3 4 3 3 7 3" xfId="24562"/>
    <cellStyle name="Comma 3 4 3 3 7 3 2" xfId="34067"/>
    <cellStyle name="Comma 3 4 3 3 7 4" xfId="26939"/>
    <cellStyle name="Comma 3 4 3 3 7 4 2" xfId="36443"/>
    <cellStyle name="Comma 3 4 3 3 7 5" xfId="29315"/>
    <cellStyle name="Comma 3 4 3 3 8" xfId="20206"/>
    <cellStyle name="Comma 3 4 3 3 8 2" xfId="29711"/>
    <cellStyle name="Comma 3 4 3 3 9" xfId="22582"/>
    <cellStyle name="Comma 3 4 3 3 9 2" xfId="32087"/>
    <cellStyle name="Comma 3 4 3 4" xfId="11180"/>
    <cellStyle name="Comma 3 4 3 4 10" xfId="27401"/>
    <cellStyle name="Comma 3 4 3 4 2" xfId="18292"/>
    <cellStyle name="Comma 3 4 3 4 2 2" xfId="20668"/>
    <cellStyle name="Comma 3 4 3 4 2 2 2" xfId="30173"/>
    <cellStyle name="Comma 3 4 3 4 2 3" xfId="23044"/>
    <cellStyle name="Comma 3 4 3 4 2 3 2" xfId="32549"/>
    <cellStyle name="Comma 3 4 3 4 2 4" xfId="25421"/>
    <cellStyle name="Comma 3 4 3 4 2 4 2" xfId="34925"/>
    <cellStyle name="Comma 3 4 3 4 2 5" xfId="27797"/>
    <cellStyle name="Comma 3 4 3 4 3" xfId="18688"/>
    <cellStyle name="Comma 3 4 3 4 3 2" xfId="21064"/>
    <cellStyle name="Comma 3 4 3 4 3 2 2" xfId="30569"/>
    <cellStyle name="Comma 3 4 3 4 3 3" xfId="23440"/>
    <cellStyle name="Comma 3 4 3 4 3 3 2" xfId="32945"/>
    <cellStyle name="Comma 3 4 3 4 3 4" xfId="25817"/>
    <cellStyle name="Comma 3 4 3 4 3 4 2" xfId="35321"/>
    <cellStyle name="Comma 3 4 3 4 3 5" xfId="28193"/>
    <cellStyle name="Comma 3 4 3 4 4" xfId="19084"/>
    <cellStyle name="Comma 3 4 3 4 4 2" xfId="21460"/>
    <cellStyle name="Comma 3 4 3 4 4 2 2" xfId="30965"/>
    <cellStyle name="Comma 3 4 3 4 4 3" xfId="23836"/>
    <cellStyle name="Comma 3 4 3 4 4 3 2" xfId="33341"/>
    <cellStyle name="Comma 3 4 3 4 4 4" xfId="26213"/>
    <cellStyle name="Comma 3 4 3 4 4 4 2" xfId="35717"/>
    <cellStyle name="Comma 3 4 3 4 4 5" xfId="28589"/>
    <cellStyle name="Comma 3 4 3 4 5" xfId="19480"/>
    <cellStyle name="Comma 3 4 3 4 5 2" xfId="21856"/>
    <cellStyle name="Comma 3 4 3 4 5 2 2" xfId="31361"/>
    <cellStyle name="Comma 3 4 3 4 5 3" xfId="24232"/>
    <cellStyle name="Comma 3 4 3 4 5 3 2" xfId="33737"/>
    <cellStyle name="Comma 3 4 3 4 5 4" xfId="26609"/>
    <cellStyle name="Comma 3 4 3 4 5 4 2" xfId="36113"/>
    <cellStyle name="Comma 3 4 3 4 5 5" xfId="28985"/>
    <cellStyle name="Comma 3 4 3 4 6" xfId="19876"/>
    <cellStyle name="Comma 3 4 3 4 6 2" xfId="22252"/>
    <cellStyle name="Comma 3 4 3 4 6 2 2" xfId="31757"/>
    <cellStyle name="Comma 3 4 3 4 6 3" xfId="24628"/>
    <cellStyle name="Comma 3 4 3 4 6 3 2" xfId="34133"/>
    <cellStyle name="Comma 3 4 3 4 6 4" xfId="27005"/>
    <cellStyle name="Comma 3 4 3 4 6 4 2" xfId="36509"/>
    <cellStyle name="Comma 3 4 3 4 6 5" xfId="29381"/>
    <cellStyle name="Comma 3 4 3 4 7" xfId="20272"/>
    <cellStyle name="Comma 3 4 3 4 7 2" xfId="29777"/>
    <cellStyle name="Comma 3 4 3 4 8" xfId="22648"/>
    <cellStyle name="Comma 3 4 3 4 8 2" xfId="32153"/>
    <cellStyle name="Comma 3 4 3 4 9" xfId="25025"/>
    <cellStyle name="Comma 3 4 3 4 9 2" xfId="34529"/>
    <cellStyle name="Comma 3 4 3 5" xfId="18094"/>
    <cellStyle name="Comma 3 4 3 5 2" xfId="20470"/>
    <cellStyle name="Comma 3 4 3 5 2 2" xfId="29975"/>
    <cellStyle name="Comma 3 4 3 5 3" xfId="22846"/>
    <cellStyle name="Comma 3 4 3 5 3 2" xfId="32351"/>
    <cellStyle name="Comma 3 4 3 5 4" xfId="25223"/>
    <cellStyle name="Comma 3 4 3 5 4 2" xfId="34727"/>
    <cellStyle name="Comma 3 4 3 5 5" xfId="27599"/>
    <cellStyle name="Comma 3 4 3 6" xfId="18490"/>
    <cellStyle name="Comma 3 4 3 6 2" xfId="20866"/>
    <cellStyle name="Comma 3 4 3 6 2 2" xfId="30371"/>
    <cellStyle name="Comma 3 4 3 6 3" xfId="23242"/>
    <cellStyle name="Comma 3 4 3 6 3 2" xfId="32747"/>
    <cellStyle name="Comma 3 4 3 6 4" xfId="25619"/>
    <cellStyle name="Comma 3 4 3 6 4 2" xfId="35123"/>
    <cellStyle name="Comma 3 4 3 6 5" xfId="27995"/>
    <cellStyle name="Comma 3 4 3 7" xfId="18886"/>
    <cellStyle name="Comma 3 4 3 7 2" xfId="21262"/>
    <cellStyle name="Comma 3 4 3 7 2 2" xfId="30767"/>
    <cellStyle name="Comma 3 4 3 7 3" xfId="23638"/>
    <cellStyle name="Comma 3 4 3 7 3 2" xfId="33143"/>
    <cellStyle name="Comma 3 4 3 7 4" xfId="26015"/>
    <cellStyle name="Comma 3 4 3 7 4 2" xfId="35519"/>
    <cellStyle name="Comma 3 4 3 7 5" xfId="28391"/>
    <cellStyle name="Comma 3 4 3 8" xfId="19282"/>
    <cellStyle name="Comma 3 4 3 8 2" xfId="21658"/>
    <cellStyle name="Comma 3 4 3 8 2 2" xfId="31163"/>
    <cellStyle name="Comma 3 4 3 8 3" xfId="24034"/>
    <cellStyle name="Comma 3 4 3 8 3 2" xfId="33539"/>
    <cellStyle name="Comma 3 4 3 8 4" xfId="26411"/>
    <cellStyle name="Comma 3 4 3 8 4 2" xfId="35915"/>
    <cellStyle name="Comma 3 4 3 8 5" xfId="28787"/>
    <cellStyle name="Comma 3 4 3 9" xfId="19678"/>
    <cellStyle name="Comma 3 4 3 9 2" xfId="22054"/>
    <cellStyle name="Comma 3 4 3 9 2 2" xfId="31559"/>
    <cellStyle name="Comma 3 4 3 9 3" xfId="24430"/>
    <cellStyle name="Comma 3 4 3 9 3 2" xfId="33935"/>
    <cellStyle name="Comma 3 4 3 9 4" xfId="26807"/>
    <cellStyle name="Comma 3 4 3 9 4 2" xfId="36311"/>
    <cellStyle name="Comma 3 4 3 9 5" xfId="29183"/>
    <cellStyle name="Comma 3 4 4" xfId="3644"/>
    <cellStyle name="Comma 3 4 4 10" xfId="20096"/>
    <cellStyle name="Comma 3 4 4 10 2" xfId="29601"/>
    <cellStyle name="Comma 3 4 4 11" xfId="22472"/>
    <cellStyle name="Comma 3 4 4 11 2" xfId="31977"/>
    <cellStyle name="Comma 3 4 4 12" xfId="24849"/>
    <cellStyle name="Comma 3 4 4 12 2" xfId="34353"/>
    <cellStyle name="Comma 3 4 4 13" xfId="27225"/>
    <cellStyle name="Comma 3 4 4 2" xfId="8126"/>
    <cellStyle name="Comma 3 4 4 2 10" xfId="24915"/>
    <cellStyle name="Comma 3 4 4 2 10 2" xfId="34419"/>
    <cellStyle name="Comma 3 4 4 2 11" xfId="27291"/>
    <cellStyle name="Comma 3 4 4 2 2" xfId="17156"/>
    <cellStyle name="Comma 3 4 4 2 2 10" xfId="27489"/>
    <cellStyle name="Comma 3 4 4 2 2 2" xfId="18380"/>
    <cellStyle name="Comma 3 4 4 2 2 2 2" xfId="20756"/>
    <cellStyle name="Comma 3 4 4 2 2 2 2 2" xfId="30261"/>
    <cellStyle name="Comma 3 4 4 2 2 2 3" xfId="23132"/>
    <cellStyle name="Comma 3 4 4 2 2 2 3 2" xfId="32637"/>
    <cellStyle name="Comma 3 4 4 2 2 2 4" xfId="25509"/>
    <cellStyle name="Comma 3 4 4 2 2 2 4 2" xfId="35013"/>
    <cellStyle name="Comma 3 4 4 2 2 2 5" xfId="27885"/>
    <cellStyle name="Comma 3 4 4 2 2 3" xfId="18776"/>
    <cellStyle name="Comma 3 4 4 2 2 3 2" xfId="21152"/>
    <cellStyle name="Comma 3 4 4 2 2 3 2 2" xfId="30657"/>
    <cellStyle name="Comma 3 4 4 2 2 3 3" xfId="23528"/>
    <cellStyle name="Comma 3 4 4 2 2 3 3 2" xfId="33033"/>
    <cellStyle name="Comma 3 4 4 2 2 3 4" xfId="25905"/>
    <cellStyle name="Comma 3 4 4 2 2 3 4 2" xfId="35409"/>
    <cellStyle name="Comma 3 4 4 2 2 3 5" xfId="28281"/>
    <cellStyle name="Comma 3 4 4 2 2 4" xfId="19172"/>
    <cellStyle name="Comma 3 4 4 2 2 4 2" xfId="21548"/>
    <cellStyle name="Comma 3 4 4 2 2 4 2 2" xfId="31053"/>
    <cellStyle name="Comma 3 4 4 2 2 4 3" xfId="23924"/>
    <cellStyle name="Comma 3 4 4 2 2 4 3 2" xfId="33429"/>
    <cellStyle name="Comma 3 4 4 2 2 4 4" xfId="26301"/>
    <cellStyle name="Comma 3 4 4 2 2 4 4 2" xfId="35805"/>
    <cellStyle name="Comma 3 4 4 2 2 4 5" xfId="28677"/>
    <cellStyle name="Comma 3 4 4 2 2 5" xfId="19568"/>
    <cellStyle name="Comma 3 4 4 2 2 5 2" xfId="21944"/>
    <cellStyle name="Comma 3 4 4 2 2 5 2 2" xfId="31449"/>
    <cellStyle name="Comma 3 4 4 2 2 5 3" xfId="24320"/>
    <cellStyle name="Comma 3 4 4 2 2 5 3 2" xfId="33825"/>
    <cellStyle name="Comma 3 4 4 2 2 5 4" xfId="26697"/>
    <cellStyle name="Comma 3 4 4 2 2 5 4 2" xfId="36201"/>
    <cellStyle name="Comma 3 4 4 2 2 5 5" xfId="29073"/>
    <cellStyle name="Comma 3 4 4 2 2 6" xfId="19964"/>
    <cellStyle name="Comma 3 4 4 2 2 6 2" xfId="22340"/>
    <cellStyle name="Comma 3 4 4 2 2 6 2 2" xfId="31845"/>
    <cellStyle name="Comma 3 4 4 2 2 6 3" xfId="24716"/>
    <cellStyle name="Comma 3 4 4 2 2 6 3 2" xfId="34221"/>
    <cellStyle name="Comma 3 4 4 2 2 6 4" xfId="27093"/>
    <cellStyle name="Comma 3 4 4 2 2 6 4 2" xfId="36597"/>
    <cellStyle name="Comma 3 4 4 2 2 6 5" xfId="29469"/>
    <cellStyle name="Comma 3 4 4 2 2 7" xfId="20360"/>
    <cellStyle name="Comma 3 4 4 2 2 7 2" xfId="29865"/>
    <cellStyle name="Comma 3 4 4 2 2 8" xfId="22736"/>
    <cellStyle name="Comma 3 4 4 2 2 8 2" xfId="32241"/>
    <cellStyle name="Comma 3 4 4 2 2 9" xfId="25113"/>
    <cellStyle name="Comma 3 4 4 2 2 9 2" xfId="34617"/>
    <cellStyle name="Comma 3 4 4 2 3" xfId="18182"/>
    <cellStyle name="Comma 3 4 4 2 3 2" xfId="20558"/>
    <cellStyle name="Comma 3 4 4 2 3 2 2" xfId="30063"/>
    <cellStyle name="Comma 3 4 4 2 3 3" xfId="22934"/>
    <cellStyle name="Comma 3 4 4 2 3 3 2" xfId="32439"/>
    <cellStyle name="Comma 3 4 4 2 3 4" xfId="25311"/>
    <cellStyle name="Comma 3 4 4 2 3 4 2" xfId="34815"/>
    <cellStyle name="Comma 3 4 4 2 3 5" xfId="27687"/>
    <cellStyle name="Comma 3 4 4 2 4" xfId="18578"/>
    <cellStyle name="Comma 3 4 4 2 4 2" xfId="20954"/>
    <cellStyle name="Comma 3 4 4 2 4 2 2" xfId="30459"/>
    <cellStyle name="Comma 3 4 4 2 4 3" xfId="23330"/>
    <cellStyle name="Comma 3 4 4 2 4 3 2" xfId="32835"/>
    <cellStyle name="Comma 3 4 4 2 4 4" xfId="25707"/>
    <cellStyle name="Comma 3 4 4 2 4 4 2" xfId="35211"/>
    <cellStyle name="Comma 3 4 4 2 4 5" xfId="28083"/>
    <cellStyle name="Comma 3 4 4 2 5" xfId="18974"/>
    <cellStyle name="Comma 3 4 4 2 5 2" xfId="21350"/>
    <cellStyle name="Comma 3 4 4 2 5 2 2" xfId="30855"/>
    <cellStyle name="Comma 3 4 4 2 5 3" xfId="23726"/>
    <cellStyle name="Comma 3 4 4 2 5 3 2" xfId="33231"/>
    <cellStyle name="Comma 3 4 4 2 5 4" xfId="26103"/>
    <cellStyle name="Comma 3 4 4 2 5 4 2" xfId="35607"/>
    <cellStyle name="Comma 3 4 4 2 5 5" xfId="28479"/>
    <cellStyle name="Comma 3 4 4 2 6" xfId="19370"/>
    <cellStyle name="Comma 3 4 4 2 6 2" xfId="21746"/>
    <cellStyle name="Comma 3 4 4 2 6 2 2" xfId="31251"/>
    <cellStyle name="Comma 3 4 4 2 6 3" xfId="24122"/>
    <cellStyle name="Comma 3 4 4 2 6 3 2" xfId="33627"/>
    <cellStyle name="Comma 3 4 4 2 6 4" xfId="26499"/>
    <cellStyle name="Comma 3 4 4 2 6 4 2" xfId="36003"/>
    <cellStyle name="Comma 3 4 4 2 6 5" xfId="28875"/>
    <cellStyle name="Comma 3 4 4 2 7" xfId="19766"/>
    <cellStyle name="Comma 3 4 4 2 7 2" xfId="22142"/>
    <cellStyle name="Comma 3 4 4 2 7 2 2" xfId="31647"/>
    <cellStyle name="Comma 3 4 4 2 7 3" xfId="24518"/>
    <cellStyle name="Comma 3 4 4 2 7 3 2" xfId="34023"/>
    <cellStyle name="Comma 3 4 4 2 7 4" xfId="26895"/>
    <cellStyle name="Comma 3 4 4 2 7 4 2" xfId="36399"/>
    <cellStyle name="Comma 3 4 4 2 7 5" xfId="29271"/>
    <cellStyle name="Comma 3 4 4 2 8" xfId="20162"/>
    <cellStyle name="Comma 3 4 4 2 8 2" xfId="29667"/>
    <cellStyle name="Comma 3 4 4 2 9" xfId="22538"/>
    <cellStyle name="Comma 3 4 4 2 9 2" xfId="32043"/>
    <cellStyle name="Comma 3 4 4 3" xfId="9020"/>
    <cellStyle name="Comma 3 4 4 3 10" xfId="24981"/>
    <cellStyle name="Comma 3 4 4 3 10 2" xfId="34485"/>
    <cellStyle name="Comma 3 4 4 3 11" xfId="27357"/>
    <cellStyle name="Comma 3 4 4 3 2" xfId="18050"/>
    <cellStyle name="Comma 3 4 4 3 2 10" xfId="27555"/>
    <cellStyle name="Comma 3 4 4 3 2 2" xfId="18446"/>
    <cellStyle name="Comma 3 4 4 3 2 2 2" xfId="20822"/>
    <cellStyle name="Comma 3 4 4 3 2 2 2 2" xfId="30327"/>
    <cellStyle name="Comma 3 4 4 3 2 2 3" xfId="23198"/>
    <cellStyle name="Comma 3 4 4 3 2 2 3 2" xfId="32703"/>
    <cellStyle name="Comma 3 4 4 3 2 2 4" xfId="25575"/>
    <cellStyle name="Comma 3 4 4 3 2 2 4 2" xfId="35079"/>
    <cellStyle name="Comma 3 4 4 3 2 2 5" xfId="27951"/>
    <cellStyle name="Comma 3 4 4 3 2 3" xfId="18842"/>
    <cellStyle name="Comma 3 4 4 3 2 3 2" xfId="21218"/>
    <cellStyle name="Comma 3 4 4 3 2 3 2 2" xfId="30723"/>
    <cellStyle name="Comma 3 4 4 3 2 3 3" xfId="23594"/>
    <cellStyle name="Comma 3 4 4 3 2 3 3 2" xfId="33099"/>
    <cellStyle name="Comma 3 4 4 3 2 3 4" xfId="25971"/>
    <cellStyle name="Comma 3 4 4 3 2 3 4 2" xfId="35475"/>
    <cellStyle name="Comma 3 4 4 3 2 3 5" xfId="28347"/>
    <cellStyle name="Comma 3 4 4 3 2 4" xfId="19238"/>
    <cellStyle name="Comma 3 4 4 3 2 4 2" xfId="21614"/>
    <cellStyle name="Comma 3 4 4 3 2 4 2 2" xfId="31119"/>
    <cellStyle name="Comma 3 4 4 3 2 4 3" xfId="23990"/>
    <cellStyle name="Comma 3 4 4 3 2 4 3 2" xfId="33495"/>
    <cellStyle name="Comma 3 4 4 3 2 4 4" xfId="26367"/>
    <cellStyle name="Comma 3 4 4 3 2 4 4 2" xfId="35871"/>
    <cellStyle name="Comma 3 4 4 3 2 4 5" xfId="28743"/>
    <cellStyle name="Comma 3 4 4 3 2 5" xfId="19634"/>
    <cellStyle name="Comma 3 4 4 3 2 5 2" xfId="22010"/>
    <cellStyle name="Comma 3 4 4 3 2 5 2 2" xfId="31515"/>
    <cellStyle name="Comma 3 4 4 3 2 5 3" xfId="24386"/>
    <cellStyle name="Comma 3 4 4 3 2 5 3 2" xfId="33891"/>
    <cellStyle name="Comma 3 4 4 3 2 5 4" xfId="26763"/>
    <cellStyle name="Comma 3 4 4 3 2 5 4 2" xfId="36267"/>
    <cellStyle name="Comma 3 4 4 3 2 5 5" xfId="29139"/>
    <cellStyle name="Comma 3 4 4 3 2 6" xfId="20030"/>
    <cellStyle name="Comma 3 4 4 3 2 6 2" xfId="22406"/>
    <cellStyle name="Comma 3 4 4 3 2 6 2 2" xfId="31911"/>
    <cellStyle name="Comma 3 4 4 3 2 6 3" xfId="24782"/>
    <cellStyle name="Comma 3 4 4 3 2 6 3 2" xfId="34287"/>
    <cellStyle name="Comma 3 4 4 3 2 6 4" xfId="27159"/>
    <cellStyle name="Comma 3 4 4 3 2 6 4 2" xfId="36663"/>
    <cellStyle name="Comma 3 4 4 3 2 6 5" xfId="29535"/>
    <cellStyle name="Comma 3 4 4 3 2 7" xfId="20426"/>
    <cellStyle name="Comma 3 4 4 3 2 7 2" xfId="29931"/>
    <cellStyle name="Comma 3 4 4 3 2 8" xfId="22802"/>
    <cellStyle name="Comma 3 4 4 3 2 8 2" xfId="32307"/>
    <cellStyle name="Comma 3 4 4 3 2 9" xfId="25179"/>
    <cellStyle name="Comma 3 4 4 3 2 9 2" xfId="34683"/>
    <cellStyle name="Comma 3 4 4 3 3" xfId="18248"/>
    <cellStyle name="Comma 3 4 4 3 3 2" xfId="20624"/>
    <cellStyle name="Comma 3 4 4 3 3 2 2" xfId="30129"/>
    <cellStyle name="Comma 3 4 4 3 3 3" xfId="23000"/>
    <cellStyle name="Comma 3 4 4 3 3 3 2" xfId="32505"/>
    <cellStyle name="Comma 3 4 4 3 3 4" xfId="25377"/>
    <cellStyle name="Comma 3 4 4 3 3 4 2" xfId="34881"/>
    <cellStyle name="Comma 3 4 4 3 3 5" xfId="27753"/>
    <cellStyle name="Comma 3 4 4 3 4" xfId="18644"/>
    <cellStyle name="Comma 3 4 4 3 4 2" xfId="21020"/>
    <cellStyle name="Comma 3 4 4 3 4 2 2" xfId="30525"/>
    <cellStyle name="Comma 3 4 4 3 4 3" xfId="23396"/>
    <cellStyle name="Comma 3 4 4 3 4 3 2" xfId="32901"/>
    <cellStyle name="Comma 3 4 4 3 4 4" xfId="25773"/>
    <cellStyle name="Comma 3 4 4 3 4 4 2" xfId="35277"/>
    <cellStyle name="Comma 3 4 4 3 4 5" xfId="28149"/>
    <cellStyle name="Comma 3 4 4 3 5" xfId="19040"/>
    <cellStyle name="Comma 3 4 4 3 5 2" xfId="21416"/>
    <cellStyle name="Comma 3 4 4 3 5 2 2" xfId="30921"/>
    <cellStyle name="Comma 3 4 4 3 5 3" xfId="23792"/>
    <cellStyle name="Comma 3 4 4 3 5 3 2" xfId="33297"/>
    <cellStyle name="Comma 3 4 4 3 5 4" xfId="26169"/>
    <cellStyle name="Comma 3 4 4 3 5 4 2" xfId="35673"/>
    <cellStyle name="Comma 3 4 4 3 5 5" xfId="28545"/>
    <cellStyle name="Comma 3 4 4 3 6" xfId="19436"/>
    <cellStyle name="Comma 3 4 4 3 6 2" xfId="21812"/>
    <cellStyle name="Comma 3 4 4 3 6 2 2" xfId="31317"/>
    <cellStyle name="Comma 3 4 4 3 6 3" xfId="24188"/>
    <cellStyle name="Comma 3 4 4 3 6 3 2" xfId="33693"/>
    <cellStyle name="Comma 3 4 4 3 6 4" xfId="26565"/>
    <cellStyle name="Comma 3 4 4 3 6 4 2" xfId="36069"/>
    <cellStyle name="Comma 3 4 4 3 6 5" xfId="28941"/>
    <cellStyle name="Comma 3 4 4 3 7" xfId="19832"/>
    <cellStyle name="Comma 3 4 4 3 7 2" xfId="22208"/>
    <cellStyle name="Comma 3 4 4 3 7 2 2" xfId="31713"/>
    <cellStyle name="Comma 3 4 4 3 7 3" xfId="24584"/>
    <cellStyle name="Comma 3 4 4 3 7 3 2" xfId="34089"/>
    <cellStyle name="Comma 3 4 4 3 7 4" xfId="26961"/>
    <cellStyle name="Comma 3 4 4 3 7 4 2" xfId="36465"/>
    <cellStyle name="Comma 3 4 4 3 7 5" xfId="29337"/>
    <cellStyle name="Comma 3 4 4 3 8" xfId="20228"/>
    <cellStyle name="Comma 3 4 4 3 8 2" xfId="29733"/>
    <cellStyle name="Comma 3 4 4 3 9" xfId="22604"/>
    <cellStyle name="Comma 3 4 4 3 9 2" xfId="32109"/>
    <cellStyle name="Comma 3 4 4 4" xfId="12674"/>
    <cellStyle name="Comma 3 4 4 4 10" xfId="27423"/>
    <cellStyle name="Comma 3 4 4 4 2" xfId="18314"/>
    <cellStyle name="Comma 3 4 4 4 2 2" xfId="20690"/>
    <cellStyle name="Comma 3 4 4 4 2 2 2" xfId="30195"/>
    <cellStyle name="Comma 3 4 4 4 2 3" xfId="23066"/>
    <cellStyle name="Comma 3 4 4 4 2 3 2" xfId="32571"/>
    <cellStyle name="Comma 3 4 4 4 2 4" xfId="25443"/>
    <cellStyle name="Comma 3 4 4 4 2 4 2" xfId="34947"/>
    <cellStyle name="Comma 3 4 4 4 2 5" xfId="27819"/>
    <cellStyle name="Comma 3 4 4 4 3" xfId="18710"/>
    <cellStyle name="Comma 3 4 4 4 3 2" xfId="21086"/>
    <cellStyle name="Comma 3 4 4 4 3 2 2" xfId="30591"/>
    <cellStyle name="Comma 3 4 4 4 3 3" xfId="23462"/>
    <cellStyle name="Comma 3 4 4 4 3 3 2" xfId="32967"/>
    <cellStyle name="Comma 3 4 4 4 3 4" xfId="25839"/>
    <cellStyle name="Comma 3 4 4 4 3 4 2" xfId="35343"/>
    <cellStyle name="Comma 3 4 4 4 3 5" xfId="28215"/>
    <cellStyle name="Comma 3 4 4 4 4" xfId="19106"/>
    <cellStyle name="Comma 3 4 4 4 4 2" xfId="21482"/>
    <cellStyle name="Comma 3 4 4 4 4 2 2" xfId="30987"/>
    <cellStyle name="Comma 3 4 4 4 4 3" xfId="23858"/>
    <cellStyle name="Comma 3 4 4 4 4 3 2" xfId="33363"/>
    <cellStyle name="Comma 3 4 4 4 4 4" xfId="26235"/>
    <cellStyle name="Comma 3 4 4 4 4 4 2" xfId="35739"/>
    <cellStyle name="Comma 3 4 4 4 4 5" xfId="28611"/>
    <cellStyle name="Comma 3 4 4 4 5" xfId="19502"/>
    <cellStyle name="Comma 3 4 4 4 5 2" xfId="21878"/>
    <cellStyle name="Comma 3 4 4 4 5 2 2" xfId="31383"/>
    <cellStyle name="Comma 3 4 4 4 5 3" xfId="24254"/>
    <cellStyle name="Comma 3 4 4 4 5 3 2" xfId="33759"/>
    <cellStyle name="Comma 3 4 4 4 5 4" xfId="26631"/>
    <cellStyle name="Comma 3 4 4 4 5 4 2" xfId="36135"/>
    <cellStyle name="Comma 3 4 4 4 5 5" xfId="29007"/>
    <cellStyle name="Comma 3 4 4 4 6" xfId="19898"/>
    <cellStyle name="Comma 3 4 4 4 6 2" xfId="22274"/>
    <cellStyle name="Comma 3 4 4 4 6 2 2" xfId="31779"/>
    <cellStyle name="Comma 3 4 4 4 6 3" xfId="24650"/>
    <cellStyle name="Comma 3 4 4 4 6 3 2" xfId="34155"/>
    <cellStyle name="Comma 3 4 4 4 6 4" xfId="27027"/>
    <cellStyle name="Comma 3 4 4 4 6 4 2" xfId="36531"/>
    <cellStyle name="Comma 3 4 4 4 6 5" xfId="29403"/>
    <cellStyle name="Comma 3 4 4 4 7" xfId="20294"/>
    <cellStyle name="Comma 3 4 4 4 7 2" xfId="29799"/>
    <cellStyle name="Comma 3 4 4 4 8" xfId="22670"/>
    <cellStyle name="Comma 3 4 4 4 8 2" xfId="32175"/>
    <cellStyle name="Comma 3 4 4 4 9" xfId="25047"/>
    <cellStyle name="Comma 3 4 4 4 9 2" xfId="34551"/>
    <cellStyle name="Comma 3 4 4 5" xfId="18116"/>
    <cellStyle name="Comma 3 4 4 5 2" xfId="20492"/>
    <cellStyle name="Comma 3 4 4 5 2 2" xfId="29997"/>
    <cellStyle name="Comma 3 4 4 5 3" xfId="22868"/>
    <cellStyle name="Comma 3 4 4 5 3 2" xfId="32373"/>
    <cellStyle name="Comma 3 4 4 5 4" xfId="25245"/>
    <cellStyle name="Comma 3 4 4 5 4 2" xfId="34749"/>
    <cellStyle name="Comma 3 4 4 5 5" xfId="27621"/>
    <cellStyle name="Comma 3 4 4 6" xfId="18512"/>
    <cellStyle name="Comma 3 4 4 6 2" xfId="20888"/>
    <cellStyle name="Comma 3 4 4 6 2 2" xfId="30393"/>
    <cellStyle name="Comma 3 4 4 6 3" xfId="23264"/>
    <cellStyle name="Comma 3 4 4 6 3 2" xfId="32769"/>
    <cellStyle name="Comma 3 4 4 6 4" xfId="25641"/>
    <cellStyle name="Comma 3 4 4 6 4 2" xfId="35145"/>
    <cellStyle name="Comma 3 4 4 6 5" xfId="28017"/>
    <cellStyle name="Comma 3 4 4 7" xfId="18908"/>
    <cellStyle name="Comma 3 4 4 7 2" xfId="21284"/>
    <cellStyle name="Comma 3 4 4 7 2 2" xfId="30789"/>
    <cellStyle name="Comma 3 4 4 7 3" xfId="23660"/>
    <cellStyle name="Comma 3 4 4 7 3 2" xfId="33165"/>
    <cellStyle name="Comma 3 4 4 7 4" xfId="26037"/>
    <cellStyle name="Comma 3 4 4 7 4 2" xfId="35541"/>
    <cellStyle name="Comma 3 4 4 7 5" xfId="28413"/>
    <cellStyle name="Comma 3 4 4 8" xfId="19304"/>
    <cellStyle name="Comma 3 4 4 8 2" xfId="21680"/>
    <cellStyle name="Comma 3 4 4 8 2 2" xfId="31185"/>
    <cellStyle name="Comma 3 4 4 8 3" xfId="24056"/>
    <cellStyle name="Comma 3 4 4 8 3 2" xfId="33561"/>
    <cellStyle name="Comma 3 4 4 8 4" xfId="26433"/>
    <cellStyle name="Comma 3 4 4 8 4 2" xfId="35937"/>
    <cellStyle name="Comma 3 4 4 8 5" xfId="28809"/>
    <cellStyle name="Comma 3 4 4 9" xfId="19700"/>
    <cellStyle name="Comma 3 4 4 9 2" xfId="22076"/>
    <cellStyle name="Comma 3 4 4 9 2 2" xfId="31581"/>
    <cellStyle name="Comma 3 4 4 9 3" xfId="24452"/>
    <cellStyle name="Comma 3 4 4 9 3 2" xfId="33957"/>
    <cellStyle name="Comma 3 4 4 9 4" xfId="26829"/>
    <cellStyle name="Comma 3 4 4 9 4 2" xfId="36333"/>
    <cellStyle name="Comma 3 4 4 9 5" xfId="29205"/>
    <cellStyle name="Comma 3 4 5" xfId="5138"/>
    <cellStyle name="Comma 3 4 5 10" xfId="24871"/>
    <cellStyle name="Comma 3 4 5 10 2" xfId="34375"/>
    <cellStyle name="Comma 3 4 5 11" xfId="27247"/>
    <cellStyle name="Comma 3 4 5 2" xfId="14168"/>
    <cellStyle name="Comma 3 4 5 2 10" xfId="27445"/>
    <cellStyle name="Comma 3 4 5 2 2" xfId="18336"/>
    <cellStyle name="Comma 3 4 5 2 2 2" xfId="20712"/>
    <cellStyle name="Comma 3 4 5 2 2 2 2" xfId="30217"/>
    <cellStyle name="Comma 3 4 5 2 2 3" xfId="23088"/>
    <cellStyle name="Comma 3 4 5 2 2 3 2" xfId="32593"/>
    <cellStyle name="Comma 3 4 5 2 2 4" xfId="25465"/>
    <cellStyle name="Comma 3 4 5 2 2 4 2" xfId="34969"/>
    <cellStyle name="Comma 3 4 5 2 2 5" xfId="27841"/>
    <cellStyle name="Comma 3 4 5 2 3" xfId="18732"/>
    <cellStyle name="Comma 3 4 5 2 3 2" xfId="21108"/>
    <cellStyle name="Comma 3 4 5 2 3 2 2" xfId="30613"/>
    <cellStyle name="Comma 3 4 5 2 3 3" xfId="23484"/>
    <cellStyle name="Comma 3 4 5 2 3 3 2" xfId="32989"/>
    <cellStyle name="Comma 3 4 5 2 3 4" xfId="25861"/>
    <cellStyle name="Comma 3 4 5 2 3 4 2" xfId="35365"/>
    <cellStyle name="Comma 3 4 5 2 3 5" xfId="28237"/>
    <cellStyle name="Comma 3 4 5 2 4" xfId="19128"/>
    <cellStyle name="Comma 3 4 5 2 4 2" xfId="21504"/>
    <cellStyle name="Comma 3 4 5 2 4 2 2" xfId="31009"/>
    <cellStyle name="Comma 3 4 5 2 4 3" xfId="23880"/>
    <cellStyle name="Comma 3 4 5 2 4 3 2" xfId="33385"/>
    <cellStyle name="Comma 3 4 5 2 4 4" xfId="26257"/>
    <cellStyle name="Comma 3 4 5 2 4 4 2" xfId="35761"/>
    <cellStyle name="Comma 3 4 5 2 4 5" xfId="28633"/>
    <cellStyle name="Comma 3 4 5 2 5" xfId="19524"/>
    <cellStyle name="Comma 3 4 5 2 5 2" xfId="21900"/>
    <cellStyle name="Comma 3 4 5 2 5 2 2" xfId="31405"/>
    <cellStyle name="Comma 3 4 5 2 5 3" xfId="24276"/>
    <cellStyle name="Comma 3 4 5 2 5 3 2" xfId="33781"/>
    <cellStyle name="Comma 3 4 5 2 5 4" xfId="26653"/>
    <cellStyle name="Comma 3 4 5 2 5 4 2" xfId="36157"/>
    <cellStyle name="Comma 3 4 5 2 5 5" xfId="29029"/>
    <cellStyle name="Comma 3 4 5 2 6" xfId="19920"/>
    <cellStyle name="Comma 3 4 5 2 6 2" xfId="22296"/>
    <cellStyle name="Comma 3 4 5 2 6 2 2" xfId="31801"/>
    <cellStyle name="Comma 3 4 5 2 6 3" xfId="24672"/>
    <cellStyle name="Comma 3 4 5 2 6 3 2" xfId="34177"/>
    <cellStyle name="Comma 3 4 5 2 6 4" xfId="27049"/>
    <cellStyle name="Comma 3 4 5 2 6 4 2" xfId="36553"/>
    <cellStyle name="Comma 3 4 5 2 6 5" xfId="29425"/>
    <cellStyle name="Comma 3 4 5 2 7" xfId="20316"/>
    <cellStyle name="Comma 3 4 5 2 7 2" xfId="29821"/>
    <cellStyle name="Comma 3 4 5 2 8" xfId="22692"/>
    <cellStyle name="Comma 3 4 5 2 8 2" xfId="32197"/>
    <cellStyle name="Comma 3 4 5 2 9" xfId="25069"/>
    <cellStyle name="Comma 3 4 5 2 9 2" xfId="34573"/>
    <cellStyle name="Comma 3 4 5 3" xfId="18138"/>
    <cellStyle name="Comma 3 4 5 3 2" xfId="20514"/>
    <cellStyle name="Comma 3 4 5 3 2 2" xfId="30019"/>
    <cellStyle name="Comma 3 4 5 3 3" xfId="22890"/>
    <cellStyle name="Comma 3 4 5 3 3 2" xfId="32395"/>
    <cellStyle name="Comma 3 4 5 3 4" xfId="25267"/>
    <cellStyle name="Comma 3 4 5 3 4 2" xfId="34771"/>
    <cellStyle name="Comma 3 4 5 3 5" xfId="27643"/>
    <cellStyle name="Comma 3 4 5 4" xfId="18534"/>
    <cellStyle name="Comma 3 4 5 4 2" xfId="20910"/>
    <cellStyle name="Comma 3 4 5 4 2 2" xfId="30415"/>
    <cellStyle name="Comma 3 4 5 4 3" xfId="23286"/>
    <cellStyle name="Comma 3 4 5 4 3 2" xfId="32791"/>
    <cellStyle name="Comma 3 4 5 4 4" xfId="25663"/>
    <cellStyle name="Comma 3 4 5 4 4 2" xfId="35167"/>
    <cellStyle name="Comma 3 4 5 4 5" xfId="28039"/>
    <cellStyle name="Comma 3 4 5 5" xfId="18930"/>
    <cellStyle name="Comma 3 4 5 5 2" xfId="21306"/>
    <cellStyle name="Comma 3 4 5 5 2 2" xfId="30811"/>
    <cellStyle name="Comma 3 4 5 5 3" xfId="23682"/>
    <cellStyle name="Comma 3 4 5 5 3 2" xfId="33187"/>
    <cellStyle name="Comma 3 4 5 5 4" xfId="26059"/>
    <cellStyle name="Comma 3 4 5 5 4 2" xfId="35563"/>
    <cellStyle name="Comma 3 4 5 5 5" xfId="28435"/>
    <cellStyle name="Comma 3 4 5 6" xfId="19326"/>
    <cellStyle name="Comma 3 4 5 6 2" xfId="21702"/>
    <cellStyle name="Comma 3 4 5 6 2 2" xfId="31207"/>
    <cellStyle name="Comma 3 4 5 6 3" xfId="24078"/>
    <cellStyle name="Comma 3 4 5 6 3 2" xfId="33583"/>
    <cellStyle name="Comma 3 4 5 6 4" xfId="26455"/>
    <cellStyle name="Comma 3 4 5 6 4 2" xfId="35959"/>
    <cellStyle name="Comma 3 4 5 6 5" xfId="28831"/>
    <cellStyle name="Comma 3 4 5 7" xfId="19722"/>
    <cellStyle name="Comma 3 4 5 7 2" xfId="22098"/>
    <cellStyle name="Comma 3 4 5 7 2 2" xfId="31603"/>
    <cellStyle name="Comma 3 4 5 7 3" xfId="24474"/>
    <cellStyle name="Comma 3 4 5 7 3 2" xfId="33979"/>
    <cellStyle name="Comma 3 4 5 7 4" xfId="26851"/>
    <cellStyle name="Comma 3 4 5 7 4 2" xfId="36355"/>
    <cellStyle name="Comma 3 4 5 7 5" xfId="29227"/>
    <cellStyle name="Comma 3 4 5 8" xfId="20118"/>
    <cellStyle name="Comma 3 4 5 8 2" xfId="29623"/>
    <cellStyle name="Comma 3 4 5 9" xfId="22494"/>
    <cellStyle name="Comma 3 4 5 9 2" xfId="31999"/>
    <cellStyle name="Comma 3 4 6" xfId="8976"/>
    <cellStyle name="Comma 3 4 6 10" xfId="24937"/>
    <cellStyle name="Comma 3 4 6 10 2" xfId="34441"/>
    <cellStyle name="Comma 3 4 6 11" xfId="27313"/>
    <cellStyle name="Comma 3 4 6 2" xfId="18006"/>
    <cellStyle name="Comma 3 4 6 2 10" xfId="27511"/>
    <cellStyle name="Comma 3 4 6 2 2" xfId="18402"/>
    <cellStyle name="Comma 3 4 6 2 2 2" xfId="20778"/>
    <cellStyle name="Comma 3 4 6 2 2 2 2" xfId="30283"/>
    <cellStyle name="Comma 3 4 6 2 2 3" xfId="23154"/>
    <cellStyle name="Comma 3 4 6 2 2 3 2" xfId="32659"/>
    <cellStyle name="Comma 3 4 6 2 2 4" xfId="25531"/>
    <cellStyle name="Comma 3 4 6 2 2 4 2" xfId="35035"/>
    <cellStyle name="Comma 3 4 6 2 2 5" xfId="27907"/>
    <cellStyle name="Comma 3 4 6 2 3" xfId="18798"/>
    <cellStyle name="Comma 3 4 6 2 3 2" xfId="21174"/>
    <cellStyle name="Comma 3 4 6 2 3 2 2" xfId="30679"/>
    <cellStyle name="Comma 3 4 6 2 3 3" xfId="23550"/>
    <cellStyle name="Comma 3 4 6 2 3 3 2" xfId="33055"/>
    <cellStyle name="Comma 3 4 6 2 3 4" xfId="25927"/>
    <cellStyle name="Comma 3 4 6 2 3 4 2" xfId="35431"/>
    <cellStyle name="Comma 3 4 6 2 3 5" xfId="28303"/>
    <cellStyle name="Comma 3 4 6 2 4" xfId="19194"/>
    <cellStyle name="Comma 3 4 6 2 4 2" xfId="21570"/>
    <cellStyle name="Comma 3 4 6 2 4 2 2" xfId="31075"/>
    <cellStyle name="Comma 3 4 6 2 4 3" xfId="23946"/>
    <cellStyle name="Comma 3 4 6 2 4 3 2" xfId="33451"/>
    <cellStyle name="Comma 3 4 6 2 4 4" xfId="26323"/>
    <cellStyle name="Comma 3 4 6 2 4 4 2" xfId="35827"/>
    <cellStyle name="Comma 3 4 6 2 4 5" xfId="28699"/>
    <cellStyle name="Comma 3 4 6 2 5" xfId="19590"/>
    <cellStyle name="Comma 3 4 6 2 5 2" xfId="21966"/>
    <cellStyle name="Comma 3 4 6 2 5 2 2" xfId="31471"/>
    <cellStyle name="Comma 3 4 6 2 5 3" xfId="24342"/>
    <cellStyle name="Comma 3 4 6 2 5 3 2" xfId="33847"/>
    <cellStyle name="Comma 3 4 6 2 5 4" xfId="26719"/>
    <cellStyle name="Comma 3 4 6 2 5 4 2" xfId="36223"/>
    <cellStyle name="Comma 3 4 6 2 5 5" xfId="29095"/>
    <cellStyle name="Comma 3 4 6 2 6" xfId="19986"/>
    <cellStyle name="Comma 3 4 6 2 6 2" xfId="22362"/>
    <cellStyle name="Comma 3 4 6 2 6 2 2" xfId="31867"/>
    <cellStyle name="Comma 3 4 6 2 6 3" xfId="24738"/>
    <cellStyle name="Comma 3 4 6 2 6 3 2" xfId="34243"/>
    <cellStyle name="Comma 3 4 6 2 6 4" xfId="27115"/>
    <cellStyle name="Comma 3 4 6 2 6 4 2" xfId="36619"/>
    <cellStyle name="Comma 3 4 6 2 6 5" xfId="29491"/>
    <cellStyle name="Comma 3 4 6 2 7" xfId="20382"/>
    <cellStyle name="Comma 3 4 6 2 7 2" xfId="29887"/>
    <cellStyle name="Comma 3 4 6 2 8" xfId="22758"/>
    <cellStyle name="Comma 3 4 6 2 8 2" xfId="32263"/>
    <cellStyle name="Comma 3 4 6 2 9" xfId="25135"/>
    <cellStyle name="Comma 3 4 6 2 9 2" xfId="34639"/>
    <cellStyle name="Comma 3 4 6 3" xfId="18204"/>
    <cellStyle name="Comma 3 4 6 3 2" xfId="20580"/>
    <cellStyle name="Comma 3 4 6 3 2 2" xfId="30085"/>
    <cellStyle name="Comma 3 4 6 3 3" xfId="22956"/>
    <cellStyle name="Comma 3 4 6 3 3 2" xfId="32461"/>
    <cellStyle name="Comma 3 4 6 3 4" xfId="25333"/>
    <cellStyle name="Comma 3 4 6 3 4 2" xfId="34837"/>
    <cellStyle name="Comma 3 4 6 3 5" xfId="27709"/>
    <cellStyle name="Comma 3 4 6 4" xfId="18600"/>
    <cellStyle name="Comma 3 4 6 4 2" xfId="20976"/>
    <cellStyle name="Comma 3 4 6 4 2 2" xfId="30481"/>
    <cellStyle name="Comma 3 4 6 4 3" xfId="23352"/>
    <cellStyle name="Comma 3 4 6 4 3 2" xfId="32857"/>
    <cellStyle name="Comma 3 4 6 4 4" xfId="25729"/>
    <cellStyle name="Comma 3 4 6 4 4 2" xfId="35233"/>
    <cellStyle name="Comma 3 4 6 4 5" xfId="28105"/>
    <cellStyle name="Comma 3 4 6 5" xfId="18996"/>
    <cellStyle name="Comma 3 4 6 5 2" xfId="21372"/>
    <cellStyle name="Comma 3 4 6 5 2 2" xfId="30877"/>
    <cellStyle name="Comma 3 4 6 5 3" xfId="23748"/>
    <cellStyle name="Comma 3 4 6 5 3 2" xfId="33253"/>
    <cellStyle name="Comma 3 4 6 5 4" xfId="26125"/>
    <cellStyle name="Comma 3 4 6 5 4 2" xfId="35629"/>
    <cellStyle name="Comma 3 4 6 5 5" xfId="28501"/>
    <cellStyle name="Comma 3 4 6 6" xfId="19392"/>
    <cellStyle name="Comma 3 4 6 6 2" xfId="21768"/>
    <cellStyle name="Comma 3 4 6 6 2 2" xfId="31273"/>
    <cellStyle name="Comma 3 4 6 6 3" xfId="24144"/>
    <cellStyle name="Comma 3 4 6 6 3 2" xfId="33649"/>
    <cellStyle name="Comma 3 4 6 6 4" xfId="26521"/>
    <cellStyle name="Comma 3 4 6 6 4 2" xfId="36025"/>
    <cellStyle name="Comma 3 4 6 6 5" xfId="28897"/>
    <cellStyle name="Comma 3 4 6 7" xfId="19788"/>
    <cellStyle name="Comma 3 4 6 7 2" xfId="22164"/>
    <cellStyle name="Comma 3 4 6 7 2 2" xfId="31669"/>
    <cellStyle name="Comma 3 4 6 7 3" xfId="24540"/>
    <cellStyle name="Comma 3 4 6 7 3 2" xfId="34045"/>
    <cellStyle name="Comma 3 4 6 7 4" xfId="26917"/>
    <cellStyle name="Comma 3 4 6 7 4 2" xfId="36421"/>
    <cellStyle name="Comma 3 4 6 7 5" xfId="29293"/>
    <cellStyle name="Comma 3 4 6 8" xfId="20184"/>
    <cellStyle name="Comma 3 4 6 8 2" xfId="29689"/>
    <cellStyle name="Comma 3 4 6 9" xfId="22560"/>
    <cellStyle name="Comma 3 4 6 9 2" xfId="32065"/>
    <cellStyle name="Comma 3 4 7" xfId="9686"/>
    <cellStyle name="Comma 3 4 7 10" xfId="27379"/>
    <cellStyle name="Comma 3 4 7 2" xfId="18270"/>
    <cellStyle name="Comma 3 4 7 2 2" xfId="20646"/>
    <cellStyle name="Comma 3 4 7 2 2 2" xfId="30151"/>
    <cellStyle name="Comma 3 4 7 2 3" xfId="23022"/>
    <cellStyle name="Comma 3 4 7 2 3 2" xfId="32527"/>
    <cellStyle name="Comma 3 4 7 2 4" xfId="25399"/>
    <cellStyle name="Comma 3 4 7 2 4 2" xfId="34903"/>
    <cellStyle name="Comma 3 4 7 2 5" xfId="27775"/>
    <cellStyle name="Comma 3 4 7 3" xfId="18666"/>
    <cellStyle name="Comma 3 4 7 3 2" xfId="21042"/>
    <cellStyle name="Comma 3 4 7 3 2 2" xfId="30547"/>
    <cellStyle name="Comma 3 4 7 3 3" xfId="23418"/>
    <cellStyle name="Comma 3 4 7 3 3 2" xfId="32923"/>
    <cellStyle name="Comma 3 4 7 3 4" xfId="25795"/>
    <cellStyle name="Comma 3 4 7 3 4 2" xfId="35299"/>
    <cellStyle name="Comma 3 4 7 3 5" xfId="28171"/>
    <cellStyle name="Comma 3 4 7 4" xfId="19062"/>
    <cellStyle name="Comma 3 4 7 4 2" xfId="21438"/>
    <cellStyle name="Comma 3 4 7 4 2 2" xfId="30943"/>
    <cellStyle name="Comma 3 4 7 4 3" xfId="23814"/>
    <cellStyle name="Comma 3 4 7 4 3 2" xfId="33319"/>
    <cellStyle name="Comma 3 4 7 4 4" xfId="26191"/>
    <cellStyle name="Comma 3 4 7 4 4 2" xfId="35695"/>
    <cellStyle name="Comma 3 4 7 4 5" xfId="28567"/>
    <cellStyle name="Comma 3 4 7 5" xfId="19458"/>
    <cellStyle name="Comma 3 4 7 5 2" xfId="21834"/>
    <cellStyle name="Comma 3 4 7 5 2 2" xfId="31339"/>
    <cellStyle name="Comma 3 4 7 5 3" xfId="24210"/>
    <cellStyle name="Comma 3 4 7 5 3 2" xfId="33715"/>
    <cellStyle name="Comma 3 4 7 5 4" xfId="26587"/>
    <cellStyle name="Comma 3 4 7 5 4 2" xfId="36091"/>
    <cellStyle name="Comma 3 4 7 5 5" xfId="28963"/>
    <cellStyle name="Comma 3 4 7 6" xfId="19854"/>
    <cellStyle name="Comma 3 4 7 6 2" xfId="22230"/>
    <cellStyle name="Comma 3 4 7 6 2 2" xfId="31735"/>
    <cellStyle name="Comma 3 4 7 6 3" xfId="24606"/>
    <cellStyle name="Comma 3 4 7 6 3 2" xfId="34111"/>
    <cellStyle name="Comma 3 4 7 6 4" xfId="26983"/>
    <cellStyle name="Comma 3 4 7 6 4 2" xfId="36487"/>
    <cellStyle name="Comma 3 4 7 6 5" xfId="29359"/>
    <cellStyle name="Comma 3 4 7 7" xfId="20250"/>
    <cellStyle name="Comma 3 4 7 7 2" xfId="29755"/>
    <cellStyle name="Comma 3 4 7 8" xfId="22626"/>
    <cellStyle name="Comma 3 4 7 8 2" xfId="32131"/>
    <cellStyle name="Comma 3 4 7 9" xfId="25003"/>
    <cellStyle name="Comma 3 4 7 9 2" xfId="34507"/>
    <cellStyle name="Comma 3 4 8" xfId="18072"/>
    <cellStyle name="Comma 3 4 8 2" xfId="20448"/>
    <cellStyle name="Comma 3 4 8 2 2" xfId="29953"/>
    <cellStyle name="Comma 3 4 8 3" xfId="22824"/>
    <cellStyle name="Comma 3 4 8 3 2" xfId="32329"/>
    <cellStyle name="Comma 3 4 8 4" xfId="25201"/>
    <cellStyle name="Comma 3 4 8 4 2" xfId="34705"/>
    <cellStyle name="Comma 3 4 8 5" xfId="27577"/>
    <cellStyle name="Comma 3 4 9" xfId="18468"/>
    <cellStyle name="Comma 3 4 9 2" xfId="20844"/>
    <cellStyle name="Comma 3 4 9 2 2" xfId="30349"/>
    <cellStyle name="Comma 3 4 9 3" xfId="23220"/>
    <cellStyle name="Comma 3 4 9 3 2" xfId="32725"/>
    <cellStyle name="Comma 3 4 9 4" xfId="25597"/>
    <cellStyle name="Comma 3 4 9 4 2" xfId="35101"/>
    <cellStyle name="Comma 3 4 9 5" xfId="27973"/>
    <cellStyle name="Comma 3 5" xfId="843"/>
    <cellStyle name="Comma 3 5 10" xfId="18867"/>
    <cellStyle name="Comma 3 5 10 2" xfId="21243"/>
    <cellStyle name="Comma 3 5 10 2 2" xfId="30748"/>
    <cellStyle name="Comma 3 5 10 3" xfId="23619"/>
    <cellStyle name="Comma 3 5 10 3 2" xfId="33124"/>
    <cellStyle name="Comma 3 5 10 4" xfId="25996"/>
    <cellStyle name="Comma 3 5 10 4 2" xfId="35500"/>
    <cellStyle name="Comma 3 5 10 5" xfId="28372"/>
    <cellStyle name="Comma 3 5 11" xfId="19263"/>
    <cellStyle name="Comma 3 5 11 2" xfId="21639"/>
    <cellStyle name="Comma 3 5 11 2 2" xfId="31144"/>
    <cellStyle name="Comma 3 5 11 3" xfId="24015"/>
    <cellStyle name="Comma 3 5 11 3 2" xfId="33520"/>
    <cellStyle name="Comma 3 5 11 4" xfId="26392"/>
    <cellStyle name="Comma 3 5 11 4 2" xfId="35896"/>
    <cellStyle name="Comma 3 5 11 5" xfId="28768"/>
    <cellStyle name="Comma 3 5 12" xfId="19659"/>
    <cellStyle name="Comma 3 5 12 2" xfId="22035"/>
    <cellStyle name="Comma 3 5 12 2 2" xfId="31540"/>
    <cellStyle name="Comma 3 5 12 3" xfId="24411"/>
    <cellStyle name="Comma 3 5 12 3 2" xfId="33916"/>
    <cellStyle name="Comma 3 5 12 4" xfId="26788"/>
    <cellStyle name="Comma 3 5 12 4 2" xfId="36292"/>
    <cellStyle name="Comma 3 5 12 5" xfId="29164"/>
    <cellStyle name="Comma 3 5 13" xfId="20055"/>
    <cellStyle name="Comma 3 5 13 2" xfId="29560"/>
    <cellStyle name="Comma 3 5 14" xfId="22431"/>
    <cellStyle name="Comma 3 5 14 2" xfId="31936"/>
    <cellStyle name="Comma 3 5 15" xfId="24808"/>
    <cellStyle name="Comma 3 5 15 2" xfId="34312"/>
    <cellStyle name="Comma 3 5 16" xfId="27184"/>
    <cellStyle name="Comma 3 5 2" xfId="1498"/>
    <cellStyle name="Comma 3 5 2 10" xfId="19274"/>
    <cellStyle name="Comma 3 5 2 10 2" xfId="21650"/>
    <cellStyle name="Comma 3 5 2 10 2 2" xfId="31155"/>
    <cellStyle name="Comma 3 5 2 10 3" xfId="24026"/>
    <cellStyle name="Comma 3 5 2 10 3 2" xfId="33531"/>
    <cellStyle name="Comma 3 5 2 10 4" xfId="26403"/>
    <cellStyle name="Comma 3 5 2 10 4 2" xfId="35907"/>
    <cellStyle name="Comma 3 5 2 10 5" xfId="28779"/>
    <cellStyle name="Comma 3 5 2 11" xfId="19670"/>
    <cellStyle name="Comma 3 5 2 11 2" xfId="22046"/>
    <cellStyle name="Comma 3 5 2 11 2 2" xfId="31551"/>
    <cellStyle name="Comma 3 5 2 11 3" xfId="24422"/>
    <cellStyle name="Comma 3 5 2 11 3 2" xfId="33927"/>
    <cellStyle name="Comma 3 5 2 11 4" xfId="26799"/>
    <cellStyle name="Comma 3 5 2 11 4 2" xfId="36303"/>
    <cellStyle name="Comma 3 5 2 11 5" xfId="29175"/>
    <cellStyle name="Comma 3 5 2 12" xfId="20066"/>
    <cellStyle name="Comma 3 5 2 12 2" xfId="29571"/>
    <cellStyle name="Comma 3 5 2 13" xfId="22442"/>
    <cellStyle name="Comma 3 5 2 13 2" xfId="31947"/>
    <cellStyle name="Comma 3 5 2 14" xfId="24819"/>
    <cellStyle name="Comma 3 5 2 14 2" xfId="34323"/>
    <cellStyle name="Comma 3 5 2 15" xfId="27195"/>
    <cellStyle name="Comma 3 5 2 2" xfId="2992"/>
    <cellStyle name="Comma 3 5 2 2 10" xfId="20088"/>
    <cellStyle name="Comma 3 5 2 2 10 2" xfId="29593"/>
    <cellStyle name="Comma 3 5 2 2 11" xfId="22464"/>
    <cellStyle name="Comma 3 5 2 2 11 2" xfId="31969"/>
    <cellStyle name="Comma 3 5 2 2 12" xfId="24841"/>
    <cellStyle name="Comma 3 5 2 2 12 2" xfId="34345"/>
    <cellStyle name="Comma 3 5 2 2 13" xfId="27217"/>
    <cellStyle name="Comma 3 5 2 2 2" xfId="7474"/>
    <cellStyle name="Comma 3 5 2 2 2 10" xfId="24907"/>
    <cellStyle name="Comma 3 5 2 2 2 10 2" xfId="34411"/>
    <cellStyle name="Comma 3 5 2 2 2 11" xfId="27283"/>
    <cellStyle name="Comma 3 5 2 2 2 2" xfId="16504"/>
    <cellStyle name="Comma 3 5 2 2 2 2 10" xfId="27481"/>
    <cellStyle name="Comma 3 5 2 2 2 2 2" xfId="18372"/>
    <cellStyle name="Comma 3 5 2 2 2 2 2 2" xfId="20748"/>
    <cellStyle name="Comma 3 5 2 2 2 2 2 2 2" xfId="30253"/>
    <cellStyle name="Comma 3 5 2 2 2 2 2 3" xfId="23124"/>
    <cellStyle name="Comma 3 5 2 2 2 2 2 3 2" xfId="32629"/>
    <cellStyle name="Comma 3 5 2 2 2 2 2 4" xfId="25501"/>
    <cellStyle name="Comma 3 5 2 2 2 2 2 4 2" xfId="35005"/>
    <cellStyle name="Comma 3 5 2 2 2 2 2 5" xfId="27877"/>
    <cellStyle name="Comma 3 5 2 2 2 2 3" xfId="18768"/>
    <cellStyle name="Comma 3 5 2 2 2 2 3 2" xfId="21144"/>
    <cellStyle name="Comma 3 5 2 2 2 2 3 2 2" xfId="30649"/>
    <cellStyle name="Comma 3 5 2 2 2 2 3 3" xfId="23520"/>
    <cellStyle name="Comma 3 5 2 2 2 2 3 3 2" xfId="33025"/>
    <cellStyle name="Comma 3 5 2 2 2 2 3 4" xfId="25897"/>
    <cellStyle name="Comma 3 5 2 2 2 2 3 4 2" xfId="35401"/>
    <cellStyle name="Comma 3 5 2 2 2 2 3 5" xfId="28273"/>
    <cellStyle name="Comma 3 5 2 2 2 2 4" xfId="19164"/>
    <cellStyle name="Comma 3 5 2 2 2 2 4 2" xfId="21540"/>
    <cellStyle name="Comma 3 5 2 2 2 2 4 2 2" xfId="31045"/>
    <cellStyle name="Comma 3 5 2 2 2 2 4 3" xfId="23916"/>
    <cellStyle name="Comma 3 5 2 2 2 2 4 3 2" xfId="33421"/>
    <cellStyle name="Comma 3 5 2 2 2 2 4 4" xfId="26293"/>
    <cellStyle name="Comma 3 5 2 2 2 2 4 4 2" xfId="35797"/>
    <cellStyle name="Comma 3 5 2 2 2 2 4 5" xfId="28669"/>
    <cellStyle name="Comma 3 5 2 2 2 2 5" xfId="19560"/>
    <cellStyle name="Comma 3 5 2 2 2 2 5 2" xfId="21936"/>
    <cellStyle name="Comma 3 5 2 2 2 2 5 2 2" xfId="31441"/>
    <cellStyle name="Comma 3 5 2 2 2 2 5 3" xfId="24312"/>
    <cellStyle name="Comma 3 5 2 2 2 2 5 3 2" xfId="33817"/>
    <cellStyle name="Comma 3 5 2 2 2 2 5 4" xfId="26689"/>
    <cellStyle name="Comma 3 5 2 2 2 2 5 4 2" xfId="36193"/>
    <cellStyle name="Comma 3 5 2 2 2 2 5 5" xfId="29065"/>
    <cellStyle name="Comma 3 5 2 2 2 2 6" xfId="19956"/>
    <cellStyle name="Comma 3 5 2 2 2 2 6 2" xfId="22332"/>
    <cellStyle name="Comma 3 5 2 2 2 2 6 2 2" xfId="31837"/>
    <cellStyle name="Comma 3 5 2 2 2 2 6 3" xfId="24708"/>
    <cellStyle name="Comma 3 5 2 2 2 2 6 3 2" xfId="34213"/>
    <cellStyle name="Comma 3 5 2 2 2 2 6 4" xfId="27085"/>
    <cellStyle name="Comma 3 5 2 2 2 2 6 4 2" xfId="36589"/>
    <cellStyle name="Comma 3 5 2 2 2 2 6 5" xfId="29461"/>
    <cellStyle name="Comma 3 5 2 2 2 2 7" xfId="20352"/>
    <cellStyle name="Comma 3 5 2 2 2 2 7 2" xfId="29857"/>
    <cellStyle name="Comma 3 5 2 2 2 2 8" xfId="22728"/>
    <cellStyle name="Comma 3 5 2 2 2 2 8 2" xfId="32233"/>
    <cellStyle name="Comma 3 5 2 2 2 2 9" xfId="25105"/>
    <cellStyle name="Comma 3 5 2 2 2 2 9 2" xfId="34609"/>
    <cellStyle name="Comma 3 5 2 2 2 3" xfId="18174"/>
    <cellStyle name="Comma 3 5 2 2 2 3 2" xfId="20550"/>
    <cellStyle name="Comma 3 5 2 2 2 3 2 2" xfId="30055"/>
    <cellStyle name="Comma 3 5 2 2 2 3 3" xfId="22926"/>
    <cellStyle name="Comma 3 5 2 2 2 3 3 2" xfId="32431"/>
    <cellStyle name="Comma 3 5 2 2 2 3 4" xfId="25303"/>
    <cellStyle name="Comma 3 5 2 2 2 3 4 2" xfId="34807"/>
    <cellStyle name="Comma 3 5 2 2 2 3 5" xfId="27679"/>
    <cellStyle name="Comma 3 5 2 2 2 4" xfId="18570"/>
    <cellStyle name="Comma 3 5 2 2 2 4 2" xfId="20946"/>
    <cellStyle name="Comma 3 5 2 2 2 4 2 2" xfId="30451"/>
    <cellStyle name="Comma 3 5 2 2 2 4 3" xfId="23322"/>
    <cellStyle name="Comma 3 5 2 2 2 4 3 2" xfId="32827"/>
    <cellStyle name="Comma 3 5 2 2 2 4 4" xfId="25699"/>
    <cellStyle name="Comma 3 5 2 2 2 4 4 2" xfId="35203"/>
    <cellStyle name="Comma 3 5 2 2 2 4 5" xfId="28075"/>
    <cellStyle name="Comma 3 5 2 2 2 5" xfId="18966"/>
    <cellStyle name="Comma 3 5 2 2 2 5 2" xfId="21342"/>
    <cellStyle name="Comma 3 5 2 2 2 5 2 2" xfId="30847"/>
    <cellStyle name="Comma 3 5 2 2 2 5 3" xfId="23718"/>
    <cellStyle name="Comma 3 5 2 2 2 5 3 2" xfId="33223"/>
    <cellStyle name="Comma 3 5 2 2 2 5 4" xfId="26095"/>
    <cellStyle name="Comma 3 5 2 2 2 5 4 2" xfId="35599"/>
    <cellStyle name="Comma 3 5 2 2 2 5 5" xfId="28471"/>
    <cellStyle name="Comma 3 5 2 2 2 6" xfId="19362"/>
    <cellStyle name="Comma 3 5 2 2 2 6 2" xfId="21738"/>
    <cellStyle name="Comma 3 5 2 2 2 6 2 2" xfId="31243"/>
    <cellStyle name="Comma 3 5 2 2 2 6 3" xfId="24114"/>
    <cellStyle name="Comma 3 5 2 2 2 6 3 2" xfId="33619"/>
    <cellStyle name="Comma 3 5 2 2 2 6 4" xfId="26491"/>
    <cellStyle name="Comma 3 5 2 2 2 6 4 2" xfId="35995"/>
    <cellStyle name="Comma 3 5 2 2 2 6 5" xfId="28867"/>
    <cellStyle name="Comma 3 5 2 2 2 7" xfId="19758"/>
    <cellStyle name="Comma 3 5 2 2 2 7 2" xfId="22134"/>
    <cellStyle name="Comma 3 5 2 2 2 7 2 2" xfId="31639"/>
    <cellStyle name="Comma 3 5 2 2 2 7 3" xfId="24510"/>
    <cellStyle name="Comma 3 5 2 2 2 7 3 2" xfId="34015"/>
    <cellStyle name="Comma 3 5 2 2 2 7 4" xfId="26887"/>
    <cellStyle name="Comma 3 5 2 2 2 7 4 2" xfId="36391"/>
    <cellStyle name="Comma 3 5 2 2 2 7 5" xfId="29263"/>
    <cellStyle name="Comma 3 5 2 2 2 8" xfId="20154"/>
    <cellStyle name="Comma 3 5 2 2 2 8 2" xfId="29659"/>
    <cellStyle name="Comma 3 5 2 2 2 9" xfId="22530"/>
    <cellStyle name="Comma 3 5 2 2 2 9 2" xfId="32035"/>
    <cellStyle name="Comma 3 5 2 2 3" xfId="9012"/>
    <cellStyle name="Comma 3 5 2 2 3 10" xfId="24973"/>
    <cellStyle name="Comma 3 5 2 2 3 10 2" xfId="34477"/>
    <cellStyle name="Comma 3 5 2 2 3 11" xfId="27349"/>
    <cellStyle name="Comma 3 5 2 2 3 2" xfId="18042"/>
    <cellStyle name="Comma 3 5 2 2 3 2 10" xfId="27547"/>
    <cellStyle name="Comma 3 5 2 2 3 2 2" xfId="18438"/>
    <cellStyle name="Comma 3 5 2 2 3 2 2 2" xfId="20814"/>
    <cellStyle name="Comma 3 5 2 2 3 2 2 2 2" xfId="30319"/>
    <cellStyle name="Comma 3 5 2 2 3 2 2 3" xfId="23190"/>
    <cellStyle name="Comma 3 5 2 2 3 2 2 3 2" xfId="32695"/>
    <cellStyle name="Comma 3 5 2 2 3 2 2 4" xfId="25567"/>
    <cellStyle name="Comma 3 5 2 2 3 2 2 4 2" xfId="35071"/>
    <cellStyle name="Comma 3 5 2 2 3 2 2 5" xfId="27943"/>
    <cellStyle name="Comma 3 5 2 2 3 2 3" xfId="18834"/>
    <cellStyle name="Comma 3 5 2 2 3 2 3 2" xfId="21210"/>
    <cellStyle name="Comma 3 5 2 2 3 2 3 2 2" xfId="30715"/>
    <cellStyle name="Comma 3 5 2 2 3 2 3 3" xfId="23586"/>
    <cellStyle name="Comma 3 5 2 2 3 2 3 3 2" xfId="33091"/>
    <cellStyle name="Comma 3 5 2 2 3 2 3 4" xfId="25963"/>
    <cellStyle name="Comma 3 5 2 2 3 2 3 4 2" xfId="35467"/>
    <cellStyle name="Comma 3 5 2 2 3 2 3 5" xfId="28339"/>
    <cellStyle name="Comma 3 5 2 2 3 2 4" xfId="19230"/>
    <cellStyle name="Comma 3 5 2 2 3 2 4 2" xfId="21606"/>
    <cellStyle name="Comma 3 5 2 2 3 2 4 2 2" xfId="31111"/>
    <cellStyle name="Comma 3 5 2 2 3 2 4 3" xfId="23982"/>
    <cellStyle name="Comma 3 5 2 2 3 2 4 3 2" xfId="33487"/>
    <cellStyle name="Comma 3 5 2 2 3 2 4 4" xfId="26359"/>
    <cellStyle name="Comma 3 5 2 2 3 2 4 4 2" xfId="35863"/>
    <cellStyle name="Comma 3 5 2 2 3 2 4 5" xfId="28735"/>
    <cellStyle name="Comma 3 5 2 2 3 2 5" xfId="19626"/>
    <cellStyle name="Comma 3 5 2 2 3 2 5 2" xfId="22002"/>
    <cellStyle name="Comma 3 5 2 2 3 2 5 2 2" xfId="31507"/>
    <cellStyle name="Comma 3 5 2 2 3 2 5 3" xfId="24378"/>
    <cellStyle name="Comma 3 5 2 2 3 2 5 3 2" xfId="33883"/>
    <cellStyle name="Comma 3 5 2 2 3 2 5 4" xfId="26755"/>
    <cellStyle name="Comma 3 5 2 2 3 2 5 4 2" xfId="36259"/>
    <cellStyle name="Comma 3 5 2 2 3 2 5 5" xfId="29131"/>
    <cellStyle name="Comma 3 5 2 2 3 2 6" xfId="20022"/>
    <cellStyle name="Comma 3 5 2 2 3 2 6 2" xfId="22398"/>
    <cellStyle name="Comma 3 5 2 2 3 2 6 2 2" xfId="31903"/>
    <cellStyle name="Comma 3 5 2 2 3 2 6 3" xfId="24774"/>
    <cellStyle name="Comma 3 5 2 2 3 2 6 3 2" xfId="34279"/>
    <cellStyle name="Comma 3 5 2 2 3 2 6 4" xfId="27151"/>
    <cellStyle name="Comma 3 5 2 2 3 2 6 4 2" xfId="36655"/>
    <cellStyle name="Comma 3 5 2 2 3 2 6 5" xfId="29527"/>
    <cellStyle name="Comma 3 5 2 2 3 2 7" xfId="20418"/>
    <cellStyle name="Comma 3 5 2 2 3 2 7 2" xfId="29923"/>
    <cellStyle name="Comma 3 5 2 2 3 2 8" xfId="22794"/>
    <cellStyle name="Comma 3 5 2 2 3 2 8 2" xfId="32299"/>
    <cellStyle name="Comma 3 5 2 2 3 2 9" xfId="25171"/>
    <cellStyle name="Comma 3 5 2 2 3 2 9 2" xfId="34675"/>
    <cellStyle name="Comma 3 5 2 2 3 3" xfId="18240"/>
    <cellStyle name="Comma 3 5 2 2 3 3 2" xfId="20616"/>
    <cellStyle name="Comma 3 5 2 2 3 3 2 2" xfId="30121"/>
    <cellStyle name="Comma 3 5 2 2 3 3 3" xfId="22992"/>
    <cellStyle name="Comma 3 5 2 2 3 3 3 2" xfId="32497"/>
    <cellStyle name="Comma 3 5 2 2 3 3 4" xfId="25369"/>
    <cellStyle name="Comma 3 5 2 2 3 3 4 2" xfId="34873"/>
    <cellStyle name="Comma 3 5 2 2 3 3 5" xfId="27745"/>
    <cellStyle name="Comma 3 5 2 2 3 4" xfId="18636"/>
    <cellStyle name="Comma 3 5 2 2 3 4 2" xfId="21012"/>
    <cellStyle name="Comma 3 5 2 2 3 4 2 2" xfId="30517"/>
    <cellStyle name="Comma 3 5 2 2 3 4 3" xfId="23388"/>
    <cellStyle name="Comma 3 5 2 2 3 4 3 2" xfId="32893"/>
    <cellStyle name="Comma 3 5 2 2 3 4 4" xfId="25765"/>
    <cellStyle name="Comma 3 5 2 2 3 4 4 2" xfId="35269"/>
    <cellStyle name="Comma 3 5 2 2 3 4 5" xfId="28141"/>
    <cellStyle name="Comma 3 5 2 2 3 5" xfId="19032"/>
    <cellStyle name="Comma 3 5 2 2 3 5 2" xfId="21408"/>
    <cellStyle name="Comma 3 5 2 2 3 5 2 2" xfId="30913"/>
    <cellStyle name="Comma 3 5 2 2 3 5 3" xfId="23784"/>
    <cellStyle name="Comma 3 5 2 2 3 5 3 2" xfId="33289"/>
    <cellStyle name="Comma 3 5 2 2 3 5 4" xfId="26161"/>
    <cellStyle name="Comma 3 5 2 2 3 5 4 2" xfId="35665"/>
    <cellStyle name="Comma 3 5 2 2 3 5 5" xfId="28537"/>
    <cellStyle name="Comma 3 5 2 2 3 6" xfId="19428"/>
    <cellStyle name="Comma 3 5 2 2 3 6 2" xfId="21804"/>
    <cellStyle name="Comma 3 5 2 2 3 6 2 2" xfId="31309"/>
    <cellStyle name="Comma 3 5 2 2 3 6 3" xfId="24180"/>
    <cellStyle name="Comma 3 5 2 2 3 6 3 2" xfId="33685"/>
    <cellStyle name="Comma 3 5 2 2 3 6 4" xfId="26557"/>
    <cellStyle name="Comma 3 5 2 2 3 6 4 2" xfId="36061"/>
    <cellStyle name="Comma 3 5 2 2 3 6 5" xfId="28933"/>
    <cellStyle name="Comma 3 5 2 2 3 7" xfId="19824"/>
    <cellStyle name="Comma 3 5 2 2 3 7 2" xfId="22200"/>
    <cellStyle name="Comma 3 5 2 2 3 7 2 2" xfId="31705"/>
    <cellStyle name="Comma 3 5 2 2 3 7 3" xfId="24576"/>
    <cellStyle name="Comma 3 5 2 2 3 7 3 2" xfId="34081"/>
    <cellStyle name="Comma 3 5 2 2 3 7 4" xfId="26953"/>
    <cellStyle name="Comma 3 5 2 2 3 7 4 2" xfId="36457"/>
    <cellStyle name="Comma 3 5 2 2 3 7 5" xfId="29329"/>
    <cellStyle name="Comma 3 5 2 2 3 8" xfId="20220"/>
    <cellStyle name="Comma 3 5 2 2 3 8 2" xfId="29725"/>
    <cellStyle name="Comma 3 5 2 2 3 9" xfId="22596"/>
    <cellStyle name="Comma 3 5 2 2 3 9 2" xfId="32101"/>
    <cellStyle name="Comma 3 5 2 2 4" xfId="12022"/>
    <cellStyle name="Comma 3 5 2 2 4 10" xfId="27415"/>
    <cellStyle name="Comma 3 5 2 2 4 2" xfId="18306"/>
    <cellStyle name="Comma 3 5 2 2 4 2 2" xfId="20682"/>
    <cellStyle name="Comma 3 5 2 2 4 2 2 2" xfId="30187"/>
    <cellStyle name="Comma 3 5 2 2 4 2 3" xfId="23058"/>
    <cellStyle name="Comma 3 5 2 2 4 2 3 2" xfId="32563"/>
    <cellStyle name="Comma 3 5 2 2 4 2 4" xfId="25435"/>
    <cellStyle name="Comma 3 5 2 2 4 2 4 2" xfId="34939"/>
    <cellStyle name="Comma 3 5 2 2 4 2 5" xfId="27811"/>
    <cellStyle name="Comma 3 5 2 2 4 3" xfId="18702"/>
    <cellStyle name="Comma 3 5 2 2 4 3 2" xfId="21078"/>
    <cellStyle name="Comma 3 5 2 2 4 3 2 2" xfId="30583"/>
    <cellStyle name="Comma 3 5 2 2 4 3 3" xfId="23454"/>
    <cellStyle name="Comma 3 5 2 2 4 3 3 2" xfId="32959"/>
    <cellStyle name="Comma 3 5 2 2 4 3 4" xfId="25831"/>
    <cellStyle name="Comma 3 5 2 2 4 3 4 2" xfId="35335"/>
    <cellStyle name="Comma 3 5 2 2 4 3 5" xfId="28207"/>
    <cellStyle name="Comma 3 5 2 2 4 4" xfId="19098"/>
    <cellStyle name="Comma 3 5 2 2 4 4 2" xfId="21474"/>
    <cellStyle name="Comma 3 5 2 2 4 4 2 2" xfId="30979"/>
    <cellStyle name="Comma 3 5 2 2 4 4 3" xfId="23850"/>
    <cellStyle name="Comma 3 5 2 2 4 4 3 2" xfId="33355"/>
    <cellStyle name="Comma 3 5 2 2 4 4 4" xfId="26227"/>
    <cellStyle name="Comma 3 5 2 2 4 4 4 2" xfId="35731"/>
    <cellStyle name="Comma 3 5 2 2 4 4 5" xfId="28603"/>
    <cellStyle name="Comma 3 5 2 2 4 5" xfId="19494"/>
    <cellStyle name="Comma 3 5 2 2 4 5 2" xfId="21870"/>
    <cellStyle name="Comma 3 5 2 2 4 5 2 2" xfId="31375"/>
    <cellStyle name="Comma 3 5 2 2 4 5 3" xfId="24246"/>
    <cellStyle name="Comma 3 5 2 2 4 5 3 2" xfId="33751"/>
    <cellStyle name="Comma 3 5 2 2 4 5 4" xfId="26623"/>
    <cellStyle name="Comma 3 5 2 2 4 5 4 2" xfId="36127"/>
    <cellStyle name="Comma 3 5 2 2 4 5 5" xfId="28999"/>
    <cellStyle name="Comma 3 5 2 2 4 6" xfId="19890"/>
    <cellStyle name="Comma 3 5 2 2 4 6 2" xfId="22266"/>
    <cellStyle name="Comma 3 5 2 2 4 6 2 2" xfId="31771"/>
    <cellStyle name="Comma 3 5 2 2 4 6 3" xfId="24642"/>
    <cellStyle name="Comma 3 5 2 2 4 6 3 2" xfId="34147"/>
    <cellStyle name="Comma 3 5 2 2 4 6 4" xfId="27019"/>
    <cellStyle name="Comma 3 5 2 2 4 6 4 2" xfId="36523"/>
    <cellStyle name="Comma 3 5 2 2 4 6 5" xfId="29395"/>
    <cellStyle name="Comma 3 5 2 2 4 7" xfId="20286"/>
    <cellStyle name="Comma 3 5 2 2 4 7 2" xfId="29791"/>
    <cellStyle name="Comma 3 5 2 2 4 8" xfId="22662"/>
    <cellStyle name="Comma 3 5 2 2 4 8 2" xfId="32167"/>
    <cellStyle name="Comma 3 5 2 2 4 9" xfId="25039"/>
    <cellStyle name="Comma 3 5 2 2 4 9 2" xfId="34543"/>
    <cellStyle name="Comma 3 5 2 2 5" xfId="18108"/>
    <cellStyle name="Comma 3 5 2 2 5 2" xfId="20484"/>
    <cellStyle name="Comma 3 5 2 2 5 2 2" xfId="29989"/>
    <cellStyle name="Comma 3 5 2 2 5 3" xfId="22860"/>
    <cellStyle name="Comma 3 5 2 2 5 3 2" xfId="32365"/>
    <cellStyle name="Comma 3 5 2 2 5 4" xfId="25237"/>
    <cellStyle name="Comma 3 5 2 2 5 4 2" xfId="34741"/>
    <cellStyle name="Comma 3 5 2 2 5 5" xfId="27613"/>
    <cellStyle name="Comma 3 5 2 2 6" xfId="18504"/>
    <cellStyle name="Comma 3 5 2 2 6 2" xfId="20880"/>
    <cellStyle name="Comma 3 5 2 2 6 2 2" xfId="30385"/>
    <cellStyle name="Comma 3 5 2 2 6 3" xfId="23256"/>
    <cellStyle name="Comma 3 5 2 2 6 3 2" xfId="32761"/>
    <cellStyle name="Comma 3 5 2 2 6 4" xfId="25633"/>
    <cellStyle name="Comma 3 5 2 2 6 4 2" xfId="35137"/>
    <cellStyle name="Comma 3 5 2 2 6 5" xfId="28009"/>
    <cellStyle name="Comma 3 5 2 2 7" xfId="18900"/>
    <cellStyle name="Comma 3 5 2 2 7 2" xfId="21276"/>
    <cellStyle name="Comma 3 5 2 2 7 2 2" xfId="30781"/>
    <cellStyle name="Comma 3 5 2 2 7 3" xfId="23652"/>
    <cellStyle name="Comma 3 5 2 2 7 3 2" xfId="33157"/>
    <cellStyle name="Comma 3 5 2 2 7 4" xfId="26029"/>
    <cellStyle name="Comma 3 5 2 2 7 4 2" xfId="35533"/>
    <cellStyle name="Comma 3 5 2 2 7 5" xfId="28405"/>
    <cellStyle name="Comma 3 5 2 2 8" xfId="19296"/>
    <cellStyle name="Comma 3 5 2 2 8 2" xfId="21672"/>
    <cellStyle name="Comma 3 5 2 2 8 2 2" xfId="31177"/>
    <cellStyle name="Comma 3 5 2 2 8 3" xfId="24048"/>
    <cellStyle name="Comma 3 5 2 2 8 3 2" xfId="33553"/>
    <cellStyle name="Comma 3 5 2 2 8 4" xfId="26425"/>
    <cellStyle name="Comma 3 5 2 2 8 4 2" xfId="35929"/>
    <cellStyle name="Comma 3 5 2 2 8 5" xfId="28801"/>
    <cellStyle name="Comma 3 5 2 2 9" xfId="19692"/>
    <cellStyle name="Comma 3 5 2 2 9 2" xfId="22068"/>
    <cellStyle name="Comma 3 5 2 2 9 2 2" xfId="31573"/>
    <cellStyle name="Comma 3 5 2 2 9 3" xfId="24444"/>
    <cellStyle name="Comma 3 5 2 2 9 3 2" xfId="33949"/>
    <cellStyle name="Comma 3 5 2 2 9 4" xfId="26821"/>
    <cellStyle name="Comma 3 5 2 2 9 4 2" xfId="36325"/>
    <cellStyle name="Comma 3 5 2 2 9 5" xfId="29197"/>
    <cellStyle name="Comma 3 5 2 3" xfId="4486"/>
    <cellStyle name="Comma 3 5 2 3 10" xfId="20110"/>
    <cellStyle name="Comma 3 5 2 3 10 2" xfId="29615"/>
    <cellStyle name="Comma 3 5 2 3 11" xfId="22486"/>
    <cellStyle name="Comma 3 5 2 3 11 2" xfId="31991"/>
    <cellStyle name="Comma 3 5 2 3 12" xfId="24863"/>
    <cellStyle name="Comma 3 5 2 3 12 2" xfId="34367"/>
    <cellStyle name="Comma 3 5 2 3 13" xfId="27239"/>
    <cellStyle name="Comma 3 5 2 3 2" xfId="8968"/>
    <cellStyle name="Comma 3 5 2 3 2 10" xfId="24929"/>
    <cellStyle name="Comma 3 5 2 3 2 10 2" xfId="34433"/>
    <cellStyle name="Comma 3 5 2 3 2 11" xfId="27305"/>
    <cellStyle name="Comma 3 5 2 3 2 2" xfId="17998"/>
    <cellStyle name="Comma 3 5 2 3 2 2 10" xfId="27503"/>
    <cellStyle name="Comma 3 5 2 3 2 2 2" xfId="18394"/>
    <cellStyle name="Comma 3 5 2 3 2 2 2 2" xfId="20770"/>
    <cellStyle name="Comma 3 5 2 3 2 2 2 2 2" xfId="30275"/>
    <cellStyle name="Comma 3 5 2 3 2 2 2 3" xfId="23146"/>
    <cellStyle name="Comma 3 5 2 3 2 2 2 3 2" xfId="32651"/>
    <cellStyle name="Comma 3 5 2 3 2 2 2 4" xfId="25523"/>
    <cellStyle name="Comma 3 5 2 3 2 2 2 4 2" xfId="35027"/>
    <cellStyle name="Comma 3 5 2 3 2 2 2 5" xfId="27899"/>
    <cellStyle name="Comma 3 5 2 3 2 2 3" xfId="18790"/>
    <cellStyle name="Comma 3 5 2 3 2 2 3 2" xfId="21166"/>
    <cellStyle name="Comma 3 5 2 3 2 2 3 2 2" xfId="30671"/>
    <cellStyle name="Comma 3 5 2 3 2 2 3 3" xfId="23542"/>
    <cellStyle name="Comma 3 5 2 3 2 2 3 3 2" xfId="33047"/>
    <cellStyle name="Comma 3 5 2 3 2 2 3 4" xfId="25919"/>
    <cellStyle name="Comma 3 5 2 3 2 2 3 4 2" xfId="35423"/>
    <cellStyle name="Comma 3 5 2 3 2 2 3 5" xfId="28295"/>
    <cellStyle name="Comma 3 5 2 3 2 2 4" xfId="19186"/>
    <cellStyle name="Comma 3 5 2 3 2 2 4 2" xfId="21562"/>
    <cellStyle name="Comma 3 5 2 3 2 2 4 2 2" xfId="31067"/>
    <cellStyle name="Comma 3 5 2 3 2 2 4 3" xfId="23938"/>
    <cellStyle name="Comma 3 5 2 3 2 2 4 3 2" xfId="33443"/>
    <cellStyle name="Comma 3 5 2 3 2 2 4 4" xfId="26315"/>
    <cellStyle name="Comma 3 5 2 3 2 2 4 4 2" xfId="35819"/>
    <cellStyle name="Comma 3 5 2 3 2 2 4 5" xfId="28691"/>
    <cellStyle name="Comma 3 5 2 3 2 2 5" xfId="19582"/>
    <cellStyle name="Comma 3 5 2 3 2 2 5 2" xfId="21958"/>
    <cellStyle name="Comma 3 5 2 3 2 2 5 2 2" xfId="31463"/>
    <cellStyle name="Comma 3 5 2 3 2 2 5 3" xfId="24334"/>
    <cellStyle name="Comma 3 5 2 3 2 2 5 3 2" xfId="33839"/>
    <cellStyle name="Comma 3 5 2 3 2 2 5 4" xfId="26711"/>
    <cellStyle name="Comma 3 5 2 3 2 2 5 4 2" xfId="36215"/>
    <cellStyle name="Comma 3 5 2 3 2 2 5 5" xfId="29087"/>
    <cellStyle name="Comma 3 5 2 3 2 2 6" xfId="19978"/>
    <cellStyle name="Comma 3 5 2 3 2 2 6 2" xfId="22354"/>
    <cellStyle name="Comma 3 5 2 3 2 2 6 2 2" xfId="31859"/>
    <cellStyle name="Comma 3 5 2 3 2 2 6 3" xfId="24730"/>
    <cellStyle name="Comma 3 5 2 3 2 2 6 3 2" xfId="34235"/>
    <cellStyle name="Comma 3 5 2 3 2 2 6 4" xfId="27107"/>
    <cellStyle name="Comma 3 5 2 3 2 2 6 4 2" xfId="36611"/>
    <cellStyle name="Comma 3 5 2 3 2 2 6 5" xfId="29483"/>
    <cellStyle name="Comma 3 5 2 3 2 2 7" xfId="20374"/>
    <cellStyle name="Comma 3 5 2 3 2 2 7 2" xfId="29879"/>
    <cellStyle name="Comma 3 5 2 3 2 2 8" xfId="22750"/>
    <cellStyle name="Comma 3 5 2 3 2 2 8 2" xfId="32255"/>
    <cellStyle name="Comma 3 5 2 3 2 2 9" xfId="25127"/>
    <cellStyle name="Comma 3 5 2 3 2 2 9 2" xfId="34631"/>
    <cellStyle name="Comma 3 5 2 3 2 3" xfId="18196"/>
    <cellStyle name="Comma 3 5 2 3 2 3 2" xfId="20572"/>
    <cellStyle name="Comma 3 5 2 3 2 3 2 2" xfId="30077"/>
    <cellStyle name="Comma 3 5 2 3 2 3 3" xfId="22948"/>
    <cellStyle name="Comma 3 5 2 3 2 3 3 2" xfId="32453"/>
    <cellStyle name="Comma 3 5 2 3 2 3 4" xfId="25325"/>
    <cellStyle name="Comma 3 5 2 3 2 3 4 2" xfId="34829"/>
    <cellStyle name="Comma 3 5 2 3 2 3 5" xfId="27701"/>
    <cellStyle name="Comma 3 5 2 3 2 4" xfId="18592"/>
    <cellStyle name="Comma 3 5 2 3 2 4 2" xfId="20968"/>
    <cellStyle name="Comma 3 5 2 3 2 4 2 2" xfId="30473"/>
    <cellStyle name="Comma 3 5 2 3 2 4 3" xfId="23344"/>
    <cellStyle name="Comma 3 5 2 3 2 4 3 2" xfId="32849"/>
    <cellStyle name="Comma 3 5 2 3 2 4 4" xfId="25721"/>
    <cellStyle name="Comma 3 5 2 3 2 4 4 2" xfId="35225"/>
    <cellStyle name="Comma 3 5 2 3 2 4 5" xfId="28097"/>
    <cellStyle name="Comma 3 5 2 3 2 5" xfId="18988"/>
    <cellStyle name="Comma 3 5 2 3 2 5 2" xfId="21364"/>
    <cellStyle name="Comma 3 5 2 3 2 5 2 2" xfId="30869"/>
    <cellStyle name="Comma 3 5 2 3 2 5 3" xfId="23740"/>
    <cellStyle name="Comma 3 5 2 3 2 5 3 2" xfId="33245"/>
    <cellStyle name="Comma 3 5 2 3 2 5 4" xfId="26117"/>
    <cellStyle name="Comma 3 5 2 3 2 5 4 2" xfId="35621"/>
    <cellStyle name="Comma 3 5 2 3 2 5 5" xfId="28493"/>
    <cellStyle name="Comma 3 5 2 3 2 6" xfId="19384"/>
    <cellStyle name="Comma 3 5 2 3 2 6 2" xfId="21760"/>
    <cellStyle name="Comma 3 5 2 3 2 6 2 2" xfId="31265"/>
    <cellStyle name="Comma 3 5 2 3 2 6 3" xfId="24136"/>
    <cellStyle name="Comma 3 5 2 3 2 6 3 2" xfId="33641"/>
    <cellStyle name="Comma 3 5 2 3 2 6 4" xfId="26513"/>
    <cellStyle name="Comma 3 5 2 3 2 6 4 2" xfId="36017"/>
    <cellStyle name="Comma 3 5 2 3 2 6 5" xfId="28889"/>
    <cellStyle name="Comma 3 5 2 3 2 7" xfId="19780"/>
    <cellStyle name="Comma 3 5 2 3 2 7 2" xfId="22156"/>
    <cellStyle name="Comma 3 5 2 3 2 7 2 2" xfId="31661"/>
    <cellStyle name="Comma 3 5 2 3 2 7 3" xfId="24532"/>
    <cellStyle name="Comma 3 5 2 3 2 7 3 2" xfId="34037"/>
    <cellStyle name="Comma 3 5 2 3 2 7 4" xfId="26909"/>
    <cellStyle name="Comma 3 5 2 3 2 7 4 2" xfId="36413"/>
    <cellStyle name="Comma 3 5 2 3 2 7 5" xfId="29285"/>
    <cellStyle name="Comma 3 5 2 3 2 8" xfId="20176"/>
    <cellStyle name="Comma 3 5 2 3 2 8 2" xfId="29681"/>
    <cellStyle name="Comma 3 5 2 3 2 9" xfId="22552"/>
    <cellStyle name="Comma 3 5 2 3 2 9 2" xfId="32057"/>
    <cellStyle name="Comma 3 5 2 3 3" xfId="9034"/>
    <cellStyle name="Comma 3 5 2 3 3 10" xfId="24995"/>
    <cellStyle name="Comma 3 5 2 3 3 10 2" xfId="34499"/>
    <cellStyle name="Comma 3 5 2 3 3 11" xfId="27371"/>
    <cellStyle name="Comma 3 5 2 3 3 2" xfId="18064"/>
    <cellStyle name="Comma 3 5 2 3 3 2 10" xfId="27569"/>
    <cellStyle name="Comma 3 5 2 3 3 2 2" xfId="18460"/>
    <cellStyle name="Comma 3 5 2 3 3 2 2 2" xfId="20836"/>
    <cellStyle name="Comma 3 5 2 3 3 2 2 2 2" xfId="30341"/>
    <cellStyle name="Comma 3 5 2 3 3 2 2 3" xfId="23212"/>
    <cellStyle name="Comma 3 5 2 3 3 2 2 3 2" xfId="32717"/>
    <cellStyle name="Comma 3 5 2 3 3 2 2 4" xfId="25589"/>
    <cellStyle name="Comma 3 5 2 3 3 2 2 4 2" xfId="35093"/>
    <cellStyle name="Comma 3 5 2 3 3 2 2 5" xfId="27965"/>
    <cellStyle name="Comma 3 5 2 3 3 2 3" xfId="18856"/>
    <cellStyle name="Comma 3 5 2 3 3 2 3 2" xfId="21232"/>
    <cellStyle name="Comma 3 5 2 3 3 2 3 2 2" xfId="30737"/>
    <cellStyle name="Comma 3 5 2 3 3 2 3 3" xfId="23608"/>
    <cellStyle name="Comma 3 5 2 3 3 2 3 3 2" xfId="33113"/>
    <cellStyle name="Comma 3 5 2 3 3 2 3 4" xfId="25985"/>
    <cellStyle name="Comma 3 5 2 3 3 2 3 4 2" xfId="35489"/>
    <cellStyle name="Comma 3 5 2 3 3 2 3 5" xfId="28361"/>
    <cellStyle name="Comma 3 5 2 3 3 2 4" xfId="19252"/>
    <cellStyle name="Comma 3 5 2 3 3 2 4 2" xfId="21628"/>
    <cellStyle name="Comma 3 5 2 3 3 2 4 2 2" xfId="31133"/>
    <cellStyle name="Comma 3 5 2 3 3 2 4 3" xfId="24004"/>
    <cellStyle name="Comma 3 5 2 3 3 2 4 3 2" xfId="33509"/>
    <cellStyle name="Comma 3 5 2 3 3 2 4 4" xfId="26381"/>
    <cellStyle name="Comma 3 5 2 3 3 2 4 4 2" xfId="35885"/>
    <cellStyle name="Comma 3 5 2 3 3 2 4 5" xfId="28757"/>
    <cellStyle name="Comma 3 5 2 3 3 2 5" xfId="19648"/>
    <cellStyle name="Comma 3 5 2 3 3 2 5 2" xfId="22024"/>
    <cellStyle name="Comma 3 5 2 3 3 2 5 2 2" xfId="31529"/>
    <cellStyle name="Comma 3 5 2 3 3 2 5 3" xfId="24400"/>
    <cellStyle name="Comma 3 5 2 3 3 2 5 3 2" xfId="33905"/>
    <cellStyle name="Comma 3 5 2 3 3 2 5 4" xfId="26777"/>
    <cellStyle name="Comma 3 5 2 3 3 2 5 4 2" xfId="36281"/>
    <cellStyle name="Comma 3 5 2 3 3 2 5 5" xfId="29153"/>
    <cellStyle name="Comma 3 5 2 3 3 2 6" xfId="20044"/>
    <cellStyle name="Comma 3 5 2 3 3 2 6 2" xfId="22420"/>
    <cellStyle name="Comma 3 5 2 3 3 2 6 2 2" xfId="31925"/>
    <cellStyle name="Comma 3 5 2 3 3 2 6 3" xfId="24796"/>
    <cellStyle name="Comma 3 5 2 3 3 2 6 3 2" xfId="34301"/>
    <cellStyle name="Comma 3 5 2 3 3 2 6 4" xfId="27173"/>
    <cellStyle name="Comma 3 5 2 3 3 2 6 4 2" xfId="36677"/>
    <cellStyle name="Comma 3 5 2 3 3 2 6 5" xfId="29549"/>
    <cellStyle name="Comma 3 5 2 3 3 2 7" xfId="20440"/>
    <cellStyle name="Comma 3 5 2 3 3 2 7 2" xfId="29945"/>
    <cellStyle name="Comma 3 5 2 3 3 2 8" xfId="22816"/>
    <cellStyle name="Comma 3 5 2 3 3 2 8 2" xfId="32321"/>
    <cellStyle name="Comma 3 5 2 3 3 2 9" xfId="25193"/>
    <cellStyle name="Comma 3 5 2 3 3 2 9 2" xfId="34697"/>
    <cellStyle name="Comma 3 5 2 3 3 3" xfId="18262"/>
    <cellStyle name="Comma 3 5 2 3 3 3 2" xfId="20638"/>
    <cellStyle name="Comma 3 5 2 3 3 3 2 2" xfId="30143"/>
    <cellStyle name="Comma 3 5 2 3 3 3 3" xfId="23014"/>
    <cellStyle name="Comma 3 5 2 3 3 3 3 2" xfId="32519"/>
    <cellStyle name="Comma 3 5 2 3 3 3 4" xfId="25391"/>
    <cellStyle name="Comma 3 5 2 3 3 3 4 2" xfId="34895"/>
    <cellStyle name="Comma 3 5 2 3 3 3 5" xfId="27767"/>
    <cellStyle name="Comma 3 5 2 3 3 4" xfId="18658"/>
    <cellStyle name="Comma 3 5 2 3 3 4 2" xfId="21034"/>
    <cellStyle name="Comma 3 5 2 3 3 4 2 2" xfId="30539"/>
    <cellStyle name="Comma 3 5 2 3 3 4 3" xfId="23410"/>
    <cellStyle name="Comma 3 5 2 3 3 4 3 2" xfId="32915"/>
    <cellStyle name="Comma 3 5 2 3 3 4 4" xfId="25787"/>
    <cellStyle name="Comma 3 5 2 3 3 4 4 2" xfId="35291"/>
    <cellStyle name="Comma 3 5 2 3 3 4 5" xfId="28163"/>
    <cellStyle name="Comma 3 5 2 3 3 5" xfId="19054"/>
    <cellStyle name="Comma 3 5 2 3 3 5 2" xfId="21430"/>
    <cellStyle name="Comma 3 5 2 3 3 5 2 2" xfId="30935"/>
    <cellStyle name="Comma 3 5 2 3 3 5 3" xfId="23806"/>
    <cellStyle name="Comma 3 5 2 3 3 5 3 2" xfId="33311"/>
    <cellStyle name="Comma 3 5 2 3 3 5 4" xfId="26183"/>
    <cellStyle name="Comma 3 5 2 3 3 5 4 2" xfId="35687"/>
    <cellStyle name="Comma 3 5 2 3 3 5 5" xfId="28559"/>
    <cellStyle name="Comma 3 5 2 3 3 6" xfId="19450"/>
    <cellStyle name="Comma 3 5 2 3 3 6 2" xfId="21826"/>
    <cellStyle name="Comma 3 5 2 3 3 6 2 2" xfId="31331"/>
    <cellStyle name="Comma 3 5 2 3 3 6 3" xfId="24202"/>
    <cellStyle name="Comma 3 5 2 3 3 6 3 2" xfId="33707"/>
    <cellStyle name="Comma 3 5 2 3 3 6 4" xfId="26579"/>
    <cellStyle name="Comma 3 5 2 3 3 6 4 2" xfId="36083"/>
    <cellStyle name="Comma 3 5 2 3 3 6 5" xfId="28955"/>
    <cellStyle name="Comma 3 5 2 3 3 7" xfId="19846"/>
    <cellStyle name="Comma 3 5 2 3 3 7 2" xfId="22222"/>
    <cellStyle name="Comma 3 5 2 3 3 7 2 2" xfId="31727"/>
    <cellStyle name="Comma 3 5 2 3 3 7 3" xfId="24598"/>
    <cellStyle name="Comma 3 5 2 3 3 7 3 2" xfId="34103"/>
    <cellStyle name="Comma 3 5 2 3 3 7 4" xfId="26975"/>
    <cellStyle name="Comma 3 5 2 3 3 7 4 2" xfId="36479"/>
    <cellStyle name="Comma 3 5 2 3 3 7 5" xfId="29351"/>
    <cellStyle name="Comma 3 5 2 3 3 8" xfId="20242"/>
    <cellStyle name="Comma 3 5 2 3 3 8 2" xfId="29747"/>
    <cellStyle name="Comma 3 5 2 3 3 9" xfId="22618"/>
    <cellStyle name="Comma 3 5 2 3 3 9 2" xfId="32123"/>
    <cellStyle name="Comma 3 5 2 3 4" xfId="13516"/>
    <cellStyle name="Comma 3 5 2 3 4 10" xfId="27437"/>
    <cellStyle name="Comma 3 5 2 3 4 2" xfId="18328"/>
    <cellStyle name="Comma 3 5 2 3 4 2 2" xfId="20704"/>
    <cellStyle name="Comma 3 5 2 3 4 2 2 2" xfId="30209"/>
    <cellStyle name="Comma 3 5 2 3 4 2 3" xfId="23080"/>
    <cellStyle name="Comma 3 5 2 3 4 2 3 2" xfId="32585"/>
    <cellStyle name="Comma 3 5 2 3 4 2 4" xfId="25457"/>
    <cellStyle name="Comma 3 5 2 3 4 2 4 2" xfId="34961"/>
    <cellStyle name="Comma 3 5 2 3 4 2 5" xfId="27833"/>
    <cellStyle name="Comma 3 5 2 3 4 3" xfId="18724"/>
    <cellStyle name="Comma 3 5 2 3 4 3 2" xfId="21100"/>
    <cellStyle name="Comma 3 5 2 3 4 3 2 2" xfId="30605"/>
    <cellStyle name="Comma 3 5 2 3 4 3 3" xfId="23476"/>
    <cellStyle name="Comma 3 5 2 3 4 3 3 2" xfId="32981"/>
    <cellStyle name="Comma 3 5 2 3 4 3 4" xfId="25853"/>
    <cellStyle name="Comma 3 5 2 3 4 3 4 2" xfId="35357"/>
    <cellStyle name="Comma 3 5 2 3 4 3 5" xfId="28229"/>
    <cellStyle name="Comma 3 5 2 3 4 4" xfId="19120"/>
    <cellStyle name="Comma 3 5 2 3 4 4 2" xfId="21496"/>
    <cellStyle name="Comma 3 5 2 3 4 4 2 2" xfId="31001"/>
    <cellStyle name="Comma 3 5 2 3 4 4 3" xfId="23872"/>
    <cellStyle name="Comma 3 5 2 3 4 4 3 2" xfId="33377"/>
    <cellStyle name="Comma 3 5 2 3 4 4 4" xfId="26249"/>
    <cellStyle name="Comma 3 5 2 3 4 4 4 2" xfId="35753"/>
    <cellStyle name="Comma 3 5 2 3 4 4 5" xfId="28625"/>
    <cellStyle name="Comma 3 5 2 3 4 5" xfId="19516"/>
    <cellStyle name="Comma 3 5 2 3 4 5 2" xfId="21892"/>
    <cellStyle name="Comma 3 5 2 3 4 5 2 2" xfId="31397"/>
    <cellStyle name="Comma 3 5 2 3 4 5 3" xfId="24268"/>
    <cellStyle name="Comma 3 5 2 3 4 5 3 2" xfId="33773"/>
    <cellStyle name="Comma 3 5 2 3 4 5 4" xfId="26645"/>
    <cellStyle name="Comma 3 5 2 3 4 5 4 2" xfId="36149"/>
    <cellStyle name="Comma 3 5 2 3 4 5 5" xfId="29021"/>
    <cellStyle name="Comma 3 5 2 3 4 6" xfId="19912"/>
    <cellStyle name="Comma 3 5 2 3 4 6 2" xfId="22288"/>
    <cellStyle name="Comma 3 5 2 3 4 6 2 2" xfId="31793"/>
    <cellStyle name="Comma 3 5 2 3 4 6 3" xfId="24664"/>
    <cellStyle name="Comma 3 5 2 3 4 6 3 2" xfId="34169"/>
    <cellStyle name="Comma 3 5 2 3 4 6 4" xfId="27041"/>
    <cellStyle name="Comma 3 5 2 3 4 6 4 2" xfId="36545"/>
    <cellStyle name="Comma 3 5 2 3 4 6 5" xfId="29417"/>
    <cellStyle name="Comma 3 5 2 3 4 7" xfId="20308"/>
    <cellStyle name="Comma 3 5 2 3 4 7 2" xfId="29813"/>
    <cellStyle name="Comma 3 5 2 3 4 8" xfId="22684"/>
    <cellStyle name="Comma 3 5 2 3 4 8 2" xfId="32189"/>
    <cellStyle name="Comma 3 5 2 3 4 9" xfId="25061"/>
    <cellStyle name="Comma 3 5 2 3 4 9 2" xfId="34565"/>
    <cellStyle name="Comma 3 5 2 3 5" xfId="18130"/>
    <cellStyle name="Comma 3 5 2 3 5 2" xfId="20506"/>
    <cellStyle name="Comma 3 5 2 3 5 2 2" xfId="30011"/>
    <cellStyle name="Comma 3 5 2 3 5 3" xfId="22882"/>
    <cellStyle name="Comma 3 5 2 3 5 3 2" xfId="32387"/>
    <cellStyle name="Comma 3 5 2 3 5 4" xfId="25259"/>
    <cellStyle name="Comma 3 5 2 3 5 4 2" xfId="34763"/>
    <cellStyle name="Comma 3 5 2 3 5 5" xfId="27635"/>
    <cellStyle name="Comma 3 5 2 3 6" xfId="18526"/>
    <cellStyle name="Comma 3 5 2 3 6 2" xfId="20902"/>
    <cellStyle name="Comma 3 5 2 3 6 2 2" xfId="30407"/>
    <cellStyle name="Comma 3 5 2 3 6 3" xfId="23278"/>
    <cellStyle name="Comma 3 5 2 3 6 3 2" xfId="32783"/>
    <cellStyle name="Comma 3 5 2 3 6 4" xfId="25655"/>
    <cellStyle name="Comma 3 5 2 3 6 4 2" xfId="35159"/>
    <cellStyle name="Comma 3 5 2 3 6 5" xfId="28031"/>
    <cellStyle name="Comma 3 5 2 3 7" xfId="18922"/>
    <cellStyle name="Comma 3 5 2 3 7 2" xfId="21298"/>
    <cellStyle name="Comma 3 5 2 3 7 2 2" xfId="30803"/>
    <cellStyle name="Comma 3 5 2 3 7 3" xfId="23674"/>
    <cellStyle name="Comma 3 5 2 3 7 3 2" xfId="33179"/>
    <cellStyle name="Comma 3 5 2 3 7 4" xfId="26051"/>
    <cellStyle name="Comma 3 5 2 3 7 4 2" xfId="35555"/>
    <cellStyle name="Comma 3 5 2 3 7 5" xfId="28427"/>
    <cellStyle name="Comma 3 5 2 3 8" xfId="19318"/>
    <cellStyle name="Comma 3 5 2 3 8 2" xfId="21694"/>
    <cellStyle name="Comma 3 5 2 3 8 2 2" xfId="31199"/>
    <cellStyle name="Comma 3 5 2 3 8 3" xfId="24070"/>
    <cellStyle name="Comma 3 5 2 3 8 3 2" xfId="33575"/>
    <cellStyle name="Comma 3 5 2 3 8 4" xfId="26447"/>
    <cellStyle name="Comma 3 5 2 3 8 4 2" xfId="35951"/>
    <cellStyle name="Comma 3 5 2 3 8 5" xfId="28823"/>
    <cellStyle name="Comma 3 5 2 3 9" xfId="19714"/>
    <cellStyle name="Comma 3 5 2 3 9 2" xfId="22090"/>
    <cellStyle name="Comma 3 5 2 3 9 2 2" xfId="31595"/>
    <cellStyle name="Comma 3 5 2 3 9 3" xfId="24466"/>
    <cellStyle name="Comma 3 5 2 3 9 3 2" xfId="33971"/>
    <cellStyle name="Comma 3 5 2 3 9 4" xfId="26843"/>
    <cellStyle name="Comma 3 5 2 3 9 4 2" xfId="36347"/>
    <cellStyle name="Comma 3 5 2 3 9 5" xfId="29219"/>
    <cellStyle name="Comma 3 5 2 4" xfId="5980"/>
    <cellStyle name="Comma 3 5 2 4 10" xfId="24885"/>
    <cellStyle name="Comma 3 5 2 4 10 2" xfId="34389"/>
    <cellStyle name="Comma 3 5 2 4 11" xfId="27261"/>
    <cellStyle name="Comma 3 5 2 4 2" xfId="15010"/>
    <cellStyle name="Comma 3 5 2 4 2 10" xfId="27459"/>
    <cellStyle name="Comma 3 5 2 4 2 2" xfId="18350"/>
    <cellStyle name="Comma 3 5 2 4 2 2 2" xfId="20726"/>
    <cellStyle name="Comma 3 5 2 4 2 2 2 2" xfId="30231"/>
    <cellStyle name="Comma 3 5 2 4 2 2 3" xfId="23102"/>
    <cellStyle name="Comma 3 5 2 4 2 2 3 2" xfId="32607"/>
    <cellStyle name="Comma 3 5 2 4 2 2 4" xfId="25479"/>
    <cellStyle name="Comma 3 5 2 4 2 2 4 2" xfId="34983"/>
    <cellStyle name="Comma 3 5 2 4 2 2 5" xfId="27855"/>
    <cellStyle name="Comma 3 5 2 4 2 3" xfId="18746"/>
    <cellStyle name="Comma 3 5 2 4 2 3 2" xfId="21122"/>
    <cellStyle name="Comma 3 5 2 4 2 3 2 2" xfId="30627"/>
    <cellStyle name="Comma 3 5 2 4 2 3 3" xfId="23498"/>
    <cellStyle name="Comma 3 5 2 4 2 3 3 2" xfId="33003"/>
    <cellStyle name="Comma 3 5 2 4 2 3 4" xfId="25875"/>
    <cellStyle name="Comma 3 5 2 4 2 3 4 2" xfId="35379"/>
    <cellStyle name="Comma 3 5 2 4 2 3 5" xfId="28251"/>
    <cellStyle name="Comma 3 5 2 4 2 4" xfId="19142"/>
    <cellStyle name="Comma 3 5 2 4 2 4 2" xfId="21518"/>
    <cellStyle name="Comma 3 5 2 4 2 4 2 2" xfId="31023"/>
    <cellStyle name="Comma 3 5 2 4 2 4 3" xfId="23894"/>
    <cellStyle name="Comma 3 5 2 4 2 4 3 2" xfId="33399"/>
    <cellStyle name="Comma 3 5 2 4 2 4 4" xfId="26271"/>
    <cellStyle name="Comma 3 5 2 4 2 4 4 2" xfId="35775"/>
    <cellStyle name="Comma 3 5 2 4 2 4 5" xfId="28647"/>
    <cellStyle name="Comma 3 5 2 4 2 5" xfId="19538"/>
    <cellStyle name="Comma 3 5 2 4 2 5 2" xfId="21914"/>
    <cellStyle name="Comma 3 5 2 4 2 5 2 2" xfId="31419"/>
    <cellStyle name="Comma 3 5 2 4 2 5 3" xfId="24290"/>
    <cellStyle name="Comma 3 5 2 4 2 5 3 2" xfId="33795"/>
    <cellStyle name="Comma 3 5 2 4 2 5 4" xfId="26667"/>
    <cellStyle name="Comma 3 5 2 4 2 5 4 2" xfId="36171"/>
    <cellStyle name="Comma 3 5 2 4 2 5 5" xfId="29043"/>
    <cellStyle name="Comma 3 5 2 4 2 6" xfId="19934"/>
    <cellStyle name="Comma 3 5 2 4 2 6 2" xfId="22310"/>
    <cellStyle name="Comma 3 5 2 4 2 6 2 2" xfId="31815"/>
    <cellStyle name="Comma 3 5 2 4 2 6 3" xfId="24686"/>
    <cellStyle name="Comma 3 5 2 4 2 6 3 2" xfId="34191"/>
    <cellStyle name="Comma 3 5 2 4 2 6 4" xfId="27063"/>
    <cellStyle name="Comma 3 5 2 4 2 6 4 2" xfId="36567"/>
    <cellStyle name="Comma 3 5 2 4 2 6 5" xfId="29439"/>
    <cellStyle name="Comma 3 5 2 4 2 7" xfId="20330"/>
    <cellStyle name="Comma 3 5 2 4 2 7 2" xfId="29835"/>
    <cellStyle name="Comma 3 5 2 4 2 8" xfId="22706"/>
    <cellStyle name="Comma 3 5 2 4 2 8 2" xfId="32211"/>
    <cellStyle name="Comma 3 5 2 4 2 9" xfId="25083"/>
    <cellStyle name="Comma 3 5 2 4 2 9 2" xfId="34587"/>
    <cellStyle name="Comma 3 5 2 4 3" xfId="18152"/>
    <cellStyle name="Comma 3 5 2 4 3 2" xfId="20528"/>
    <cellStyle name="Comma 3 5 2 4 3 2 2" xfId="30033"/>
    <cellStyle name="Comma 3 5 2 4 3 3" xfId="22904"/>
    <cellStyle name="Comma 3 5 2 4 3 3 2" xfId="32409"/>
    <cellStyle name="Comma 3 5 2 4 3 4" xfId="25281"/>
    <cellStyle name="Comma 3 5 2 4 3 4 2" xfId="34785"/>
    <cellStyle name="Comma 3 5 2 4 3 5" xfId="27657"/>
    <cellStyle name="Comma 3 5 2 4 4" xfId="18548"/>
    <cellStyle name="Comma 3 5 2 4 4 2" xfId="20924"/>
    <cellStyle name="Comma 3 5 2 4 4 2 2" xfId="30429"/>
    <cellStyle name="Comma 3 5 2 4 4 3" xfId="23300"/>
    <cellStyle name="Comma 3 5 2 4 4 3 2" xfId="32805"/>
    <cellStyle name="Comma 3 5 2 4 4 4" xfId="25677"/>
    <cellStyle name="Comma 3 5 2 4 4 4 2" xfId="35181"/>
    <cellStyle name="Comma 3 5 2 4 4 5" xfId="28053"/>
    <cellStyle name="Comma 3 5 2 4 5" xfId="18944"/>
    <cellStyle name="Comma 3 5 2 4 5 2" xfId="21320"/>
    <cellStyle name="Comma 3 5 2 4 5 2 2" xfId="30825"/>
    <cellStyle name="Comma 3 5 2 4 5 3" xfId="23696"/>
    <cellStyle name="Comma 3 5 2 4 5 3 2" xfId="33201"/>
    <cellStyle name="Comma 3 5 2 4 5 4" xfId="26073"/>
    <cellStyle name="Comma 3 5 2 4 5 4 2" xfId="35577"/>
    <cellStyle name="Comma 3 5 2 4 5 5" xfId="28449"/>
    <cellStyle name="Comma 3 5 2 4 6" xfId="19340"/>
    <cellStyle name="Comma 3 5 2 4 6 2" xfId="21716"/>
    <cellStyle name="Comma 3 5 2 4 6 2 2" xfId="31221"/>
    <cellStyle name="Comma 3 5 2 4 6 3" xfId="24092"/>
    <cellStyle name="Comma 3 5 2 4 6 3 2" xfId="33597"/>
    <cellStyle name="Comma 3 5 2 4 6 4" xfId="26469"/>
    <cellStyle name="Comma 3 5 2 4 6 4 2" xfId="35973"/>
    <cellStyle name="Comma 3 5 2 4 6 5" xfId="28845"/>
    <cellStyle name="Comma 3 5 2 4 7" xfId="19736"/>
    <cellStyle name="Comma 3 5 2 4 7 2" xfId="22112"/>
    <cellStyle name="Comma 3 5 2 4 7 2 2" xfId="31617"/>
    <cellStyle name="Comma 3 5 2 4 7 3" xfId="24488"/>
    <cellStyle name="Comma 3 5 2 4 7 3 2" xfId="33993"/>
    <cellStyle name="Comma 3 5 2 4 7 4" xfId="26865"/>
    <cellStyle name="Comma 3 5 2 4 7 4 2" xfId="36369"/>
    <cellStyle name="Comma 3 5 2 4 7 5" xfId="29241"/>
    <cellStyle name="Comma 3 5 2 4 8" xfId="20132"/>
    <cellStyle name="Comma 3 5 2 4 8 2" xfId="29637"/>
    <cellStyle name="Comma 3 5 2 4 9" xfId="22508"/>
    <cellStyle name="Comma 3 5 2 4 9 2" xfId="32013"/>
    <cellStyle name="Comma 3 5 2 5" xfId="8990"/>
    <cellStyle name="Comma 3 5 2 5 10" xfId="24951"/>
    <cellStyle name="Comma 3 5 2 5 10 2" xfId="34455"/>
    <cellStyle name="Comma 3 5 2 5 11" xfId="27327"/>
    <cellStyle name="Comma 3 5 2 5 2" xfId="18020"/>
    <cellStyle name="Comma 3 5 2 5 2 10" xfId="27525"/>
    <cellStyle name="Comma 3 5 2 5 2 2" xfId="18416"/>
    <cellStyle name="Comma 3 5 2 5 2 2 2" xfId="20792"/>
    <cellStyle name="Comma 3 5 2 5 2 2 2 2" xfId="30297"/>
    <cellStyle name="Comma 3 5 2 5 2 2 3" xfId="23168"/>
    <cellStyle name="Comma 3 5 2 5 2 2 3 2" xfId="32673"/>
    <cellStyle name="Comma 3 5 2 5 2 2 4" xfId="25545"/>
    <cellStyle name="Comma 3 5 2 5 2 2 4 2" xfId="35049"/>
    <cellStyle name="Comma 3 5 2 5 2 2 5" xfId="27921"/>
    <cellStyle name="Comma 3 5 2 5 2 3" xfId="18812"/>
    <cellStyle name="Comma 3 5 2 5 2 3 2" xfId="21188"/>
    <cellStyle name="Comma 3 5 2 5 2 3 2 2" xfId="30693"/>
    <cellStyle name="Comma 3 5 2 5 2 3 3" xfId="23564"/>
    <cellStyle name="Comma 3 5 2 5 2 3 3 2" xfId="33069"/>
    <cellStyle name="Comma 3 5 2 5 2 3 4" xfId="25941"/>
    <cellStyle name="Comma 3 5 2 5 2 3 4 2" xfId="35445"/>
    <cellStyle name="Comma 3 5 2 5 2 3 5" xfId="28317"/>
    <cellStyle name="Comma 3 5 2 5 2 4" xfId="19208"/>
    <cellStyle name="Comma 3 5 2 5 2 4 2" xfId="21584"/>
    <cellStyle name="Comma 3 5 2 5 2 4 2 2" xfId="31089"/>
    <cellStyle name="Comma 3 5 2 5 2 4 3" xfId="23960"/>
    <cellStyle name="Comma 3 5 2 5 2 4 3 2" xfId="33465"/>
    <cellStyle name="Comma 3 5 2 5 2 4 4" xfId="26337"/>
    <cellStyle name="Comma 3 5 2 5 2 4 4 2" xfId="35841"/>
    <cellStyle name="Comma 3 5 2 5 2 4 5" xfId="28713"/>
    <cellStyle name="Comma 3 5 2 5 2 5" xfId="19604"/>
    <cellStyle name="Comma 3 5 2 5 2 5 2" xfId="21980"/>
    <cellStyle name="Comma 3 5 2 5 2 5 2 2" xfId="31485"/>
    <cellStyle name="Comma 3 5 2 5 2 5 3" xfId="24356"/>
    <cellStyle name="Comma 3 5 2 5 2 5 3 2" xfId="33861"/>
    <cellStyle name="Comma 3 5 2 5 2 5 4" xfId="26733"/>
    <cellStyle name="Comma 3 5 2 5 2 5 4 2" xfId="36237"/>
    <cellStyle name="Comma 3 5 2 5 2 5 5" xfId="29109"/>
    <cellStyle name="Comma 3 5 2 5 2 6" xfId="20000"/>
    <cellStyle name="Comma 3 5 2 5 2 6 2" xfId="22376"/>
    <cellStyle name="Comma 3 5 2 5 2 6 2 2" xfId="31881"/>
    <cellStyle name="Comma 3 5 2 5 2 6 3" xfId="24752"/>
    <cellStyle name="Comma 3 5 2 5 2 6 3 2" xfId="34257"/>
    <cellStyle name="Comma 3 5 2 5 2 6 4" xfId="27129"/>
    <cellStyle name="Comma 3 5 2 5 2 6 4 2" xfId="36633"/>
    <cellStyle name="Comma 3 5 2 5 2 6 5" xfId="29505"/>
    <cellStyle name="Comma 3 5 2 5 2 7" xfId="20396"/>
    <cellStyle name="Comma 3 5 2 5 2 7 2" xfId="29901"/>
    <cellStyle name="Comma 3 5 2 5 2 8" xfId="22772"/>
    <cellStyle name="Comma 3 5 2 5 2 8 2" xfId="32277"/>
    <cellStyle name="Comma 3 5 2 5 2 9" xfId="25149"/>
    <cellStyle name="Comma 3 5 2 5 2 9 2" xfId="34653"/>
    <cellStyle name="Comma 3 5 2 5 3" xfId="18218"/>
    <cellStyle name="Comma 3 5 2 5 3 2" xfId="20594"/>
    <cellStyle name="Comma 3 5 2 5 3 2 2" xfId="30099"/>
    <cellStyle name="Comma 3 5 2 5 3 3" xfId="22970"/>
    <cellStyle name="Comma 3 5 2 5 3 3 2" xfId="32475"/>
    <cellStyle name="Comma 3 5 2 5 3 4" xfId="25347"/>
    <cellStyle name="Comma 3 5 2 5 3 4 2" xfId="34851"/>
    <cellStyle name="Comma 3 5 2 5 3 5" xfId="27723"/>
    <cellStyle name="Comma 3 5 2 5 4" xfId="18614"/>
    <cellStyle name="Comma 3 5 2 5 4 2" xfId="20990"/>
    <cellStyle name="Comma 3 5 2 5 4 2 2" xfId="30495"/>
    <cellStyle name="Comma 3 5 2 5 4 3" xfId="23366"/>
    <cellStyle name="Comma 3 5 2 5 4 3 2" xfId="32871"/>
    <cellStyle name="Comma 3 5 2 5 4 4" xfId="25743"/>
    <cellStyle name="Comma 3 5 2 5 4 4 2" xfId="35247"/>
    <cellStyle name="Comma 3 5 2 5 4 5" xfId="28119"/>
    <cellStyle name="Comma 3 5 2 5 5" xfId="19010"/>
    <cellStyle name="Comma 3 5 2 5 5 2" xfId="21386"/>
    <cellStyle name="Comma 3 5 2 5 5 2 2" xfId="30891"/>
    <cellStyle name="Comma 3 5 2 5 5 3" xfId="23762"/>
    <cellStyle name="Comma 3 5 2 5 5 3 2" xfId="33267"/>
    <cellStyle name="Comma 3 5 2 5 5 4" xfId="26139"/>
    <cellStyle name="Comma 3 5 2 5 5 4 2" xfId="35643"/>
    <cellStyle name="Comma 3 5 2 5 5 5" xfId="28515"/>
    <cellStyle name="Comma 3 5 2 5 6" xfId="19406"/>
    <cellStyle name="Comma 3 5 2 5 6 2" xfId="21782"/>
    <cellStyle name="Comma 3 5 2 5 6 2 2" xfId="31287"/>
    <cellStyle name="Comma 3 5 2 5 6 3" xfId="24158"/>
    <cellStyle name="Comma 3 5 2 5 6 3 2" xfId="33663"/>
    <cellStyle name="Comma 3 5 2 5 6 4" xfId="26535"/>
    <cellStyle name="Comma 3 5 2 5 6 4 2" xfId="36039"/>
    <cellStyle name="Comma 3 5 2 5 6 5" xfId="28911"/>
    <cellStyle name="Comma 3 5 2 5 7" xfId="19802"/>
    <cellStyle name="Comma 3 5 2 5 7 2" xfId="22178"/>
    <cellStyle name="Comma 3 5 2 5 7 2 2" xfId="31683"/>
    <cellStyle name="Comma 3 5 2 5 7 3" xfId="24554"/>
    <cellStyle name="Comma 3 5 2 5 7 3 2" xfId="34059"/>
    <cellStyle name="Comma 3 5 2 5 7 4" xfId="26931"/>
    <cellStyle name="Comma 3 5 2 5 7 4 2" xfId="36435"/>
    <cellStyle name="Comma 3 5 2 5 7 5" xfId="29307"/>
    <cellStyle name="Comma 3 5 2 5 8" xfId="20198"/>
    <cellStyle name="Comma 3 5 2 5 8 2" xfId="29703"/>
    <cellStyle name="Comma 3 5 2 5 9" xfId="22574"/>
    <cellStyle name="Comma 3 5 2 5 9 2" xfId="32079"/>
    <cellStyle name="Comma 3 5 2 6" xfId="10528"/>
    <cellStyle name="Comma 3 5 2 6 10" xfId="27393"/>
    <cellStyle name="Comma 3 5 2 6 2" xfId="18284"/>
    <cellStyle name="Comma 3 5 2 6 2 2" xfId="20660"/>
    <cellStyle name="Comma 3 5 2 6 2 2 2" xfId="30165"/>
    <cellStyle name="Comma 3 5 2 6 2 3" xfId="23036"/>
    <cellStyle name="Comma 3 5 2 6 2 3 2" xfId="32541"/>
    <cellStyle name="Comma 3 5 2 6 2 4" xfId="25413"/>
    <cellStyle name="Comma 3 5 2 6 2 4 2" xfId="34917"/>
    <cellStyle name="Comma 3 5 2 6 2 5" xfId="27789"/>
    <cellStyle name="Comma 3 5 2 6 3" xfId="18680"/>
    <cellStyle name="Comma 3 5 2 6 3 2" xfId="21056"/>
    <cellStyle name="Comma 3 5 2 6 3 2 2" xfId="30561"/>
    <cellStyle name="Comma 3 5 2 6 3 3" xfId="23432"/>
    <cellStyle name="Comma 3 5 2 6 3 3 2" xfId="32937"/>
    <cellStyle name="Comma 3 5 2 6 3 4" xfId="25809"/>
    <cellStyle name="Comma 3 5 2 6 3 4 2" xfId="35313"/>
    <cellStyle name="Comma 3 5 2 6 3 5" xfId="28185"/>
    <cellStyle name="Comma 3 5 2 6 4" xfId="19076"/>
    <cellStyle name="Comma 3 5 2 6 4 2" xfId="21452"/>
    <cellStyle name="Comma 3 5 2 6 4 2 2" xfId="30957"/>
    <cellStyle name="Comma 3 5 2 6 4 3" xfId="23828"/>
    <cellStyle name="Comma 3 5 2 6 4 3 2" xfId="33333"/>
    <cellStyle name="Comma 3 5 2 6 4 4" xfId="26205"/>
    <cellStyle name="Comma 3 5 2 6 4 4 2" xfId="35709"/>
    <cellStyle name="Comma 3 5 2 6 4 5" xfId="28581"/>
    <cellStyle name="Comma 3 5 2 6 5" xfId="19472"/>
    <cellStyle name="Comma 3 5 2 6 5 2" xfId="21848"/>
    <cellStyle name="Comma 3 5 2 6 5 2 2" xfId="31353"/>
    <cellStyle name="Comma 3 5 2 6 5 3" xfId="24224"/>
    <cellStyle name="Comma 3 5 2 6 5 3 2" xfId="33729"/>
    <cellStyle name="Comma 3 5 2 6 5 4" xfId="26601"/>
    <cellStyle name="Comma 3 5 2 6 5 4 2" xfId="36105"/>
    <cellStyle name="Comma 3 5 2 6 5 5" xfId="28977"/>
    <cellStyle name="Comma 3 5 2 6 6" xfId="19868"/>
    <cellStyle name="Comma 3 5 2 6 6 2" xfId="22244"/>
    <cellStyle name="Comma 3 5 2 6 6 2 2" xfId="31749"/>
    <cellStyle name="Comma 3 5 2 6 6 3" xfId="24620"/>
    <cellStyle name="Comma 3 5 2 6 6 3 2" xfId="34125"/>
    <cellStyle name="Comma 3 5 2 6 6 4" xfId="26997"/>
    <cellStyle name="Comma 3 5 2 6 6 4 2" xfId="36501"/>
    <cellStyle name="Comma 3 5 2 6 6 5" xfId="29373"/>
    <cellStyle name="Comma 3 5 2 6 7" xfId="20264"/>
    <cellStyle name="Comma 3 5 2 6 7 2" xfId="29769"/>
    <cellStyle name="Comma 3 5 2 6 8" xfId="22640"/>
    <cellStyle name="Comma 3 5 2 6 8 2" xfId="32145"/>
    <cellStyle name="Comma 3 5 2 6 9" xfId="25017"/>
    <cellStyle name="Comma 3 5 2 6 9 2" xfId="34521"/>
    <cellStyle name="Comma 3 5 2 7" xfId="18086"/>
    <cellStyle name="Comma 3 5 2 7 2" xfId="20462"/>
    <cellStyle name="Comma 3 5 2 7 2 2" xfId="29967"/>
    <cellStyle name="Comma 3 5 2 7 3" xfId="22838"/>
    <cellStyle name="Comma 3 5 2 7 3 2" xfId="32343"/>
    <cellStyle name="Comma 3 5 2 7 4" xfId="25215"/>
    <cellStyle name="Comma 3 5 2 7 4 2" xfId="34719"/>
    <cellStyle name="Comma 3 5 2 7 5" xfId="27591"/>
    <cellStyle name="Comma 3 5 2 8" xfId="18482"/>
    <cellStyle name="Comma 3 5 2 8 2" xfId="20858"/>
    <cellStyle name="Comma 3 5 2 8 2 2" xfId="30363"/>
    <cellStyle name="Comma 3 5 2 8 3" xfId="23234"/>
    <cellStyle name="Comma 3 5 2 8 3 2" xfId="32739"/>
    <cellStyle name="Comma 3 5 2 8 4" xfId="25611"/>
    <cellStyle name="Comma 3 5 2 8 4 2" xfId="35115"/>
    <cellStyle name="Comma 3 5 2 8 5" xfId="27987"/>
    <cellStyle name="Comma 3 5 2 9" xfId="18878"/>
    <cellStyle name="Comma 3 5 2 9 2" xfId="21254"/>
    <cellStyle name="Comma 3 5 2 9 2 2" xfId="30759"/>
    <cellStyle name="Comma 3 5 2 9 3" xfId="23630"/>
    <cellStyle name="Comma 3 5 2 9 3 2" xfId="33135"/>
    <cellStyle name="Comma 3 5 2 9 4" xfId="26007"/>
    <cellStyle name="Comma 3 5 2 9 4 2" xfId="35511"/>
    <cellStyle name="Comma 3 5 2 9 5" xfId="28383"/>
    <cellStyle name="Comma 3 5 3" xfId="2337"/>
    <cellStyle name="Comma 3 5 3 10" xfId="20077"/>
    <cellStyle name="Comma 3 5 3 10 2" xfId="29582"/>
    <cellStyle name="Comma 3 5 3 11" xfId="22453"/>
    <cellStyle name="Comma 3 5 3 11 2" xfId="31958"/>
    <cellStyle name="Comma 3 5 3 12" xfId="24830"/>
    <cellStyle name="Comma 3 5 3 12 2" xfId="34334"/>
    <cellStyle name="Comma 3 5 3 13" xfId="27206"/>
    <cellStyle name="Comma 3 5 3 2" xfId="6819"/>
    <cellStyle name="Comma 3 5 3 2 10" xfId="24896"/>
    <cellStyle name="Comma 3 5 3 2 10 2" xfId="34400"/>
    <cellStyle name="Comma 3 5 3 2 11" xfId="27272"/>
    <cellStyle name="Comma 3 5 3 2 2" xfId="15849"/>
    <cellStyle name="Comma 3 5 3 2 2 10" xfId="27470"/>
    <cellStyle name="Comma 3 5 3 2 2 2" xfId="18361"/>
    <cellStyle name="Comma 3 5 3 2 2 2 2" xfId="20737"/>
    <cellStyle name="Comma 3 5 3 2 2 2 2 2" xfId="30242"/>
    <cellStyle name="Comma 3 5 3 2 2 2 3" xfId="23113"/>
    <cellStyle name="Comma 3 5 3 2 2 2 3 2" xfId="32618"/>
    <cellStyle name="Comma 3 5 3 2 2 2 4" xfId="25490"/>
    <cellStyle name="Comma 3 5 3 2 2 2 4 2" xfId="34994"/>
    <cellStyle name="Comma 3 5 3 2 2 2 5" xfId="27866"/>
    <cellStyle name="Comma 3 5 3 2 2 3" xfId="18757"/>
    <cellStyle name="Comma 3 5 3 2 2 3 2" xfId="21133"/>
    <cellStyle name="Comma 3 5 3 2 2 3 2 2" xfId="30638"/>
    <cellStyle name="Comma 3 5 3 2 2 3 3" xfId="23509"/>
    <cellStyle name="Comma 3 5 3 2 2 3 3 2" xfId="33014"/>
    <cellStyle name="Comma 3 5 3 2 2 3 4" xfId="25886"/>
    <cellStyle name="Comma 3 5 3 2 2 3 4 2" xfId="35390"/>
    <cellStyle name="Comma 3 5 3 2 2 3 5" xfId="28262"/>
    <cellStyle name="Comma 3 5 3 2 2 4" xfId="19153"/>
    <cellStyle name="Comma 3 5 3 2 2 4 2" xfId="21529"/>
    <cellStyle name="Comma 3 5 3 2 2 4 2 2" xfId="31034"/>
    <cellStyle name="Comma 3 5 3 2 2 4 3" xfId="23905"/>
    <cellStyle name="Comma 3 5 3 2 2 4 3 2" xfId="33410"/>
    <cellStyle name="Comma 3 5 3 2 2 4 4" xfId="26282"/>
    <cellStyle name="Comma 3 5 3 2 2 4 4 2" xfId="35786"/>
    <cellStyle name="Comma 3 5 3 2 2 4 5" xfId="28658"/>
    <cellStyle name="Comma 3 5 3 2 2 5" xfId="19549"/>
    <cellStyle name="Comma 3 5 3 2 2 5 2" xfId="21925"/>
    <cellStyle name="Comma 3 5 3 2 2 5 2 2" xfId="31430"/>
    <cellStyle name="Comma 3 5 3 2 2 5 3" xfId="24301"/>
    <cellStyle name="Comma 3 5 3 2 2 5 3 2" xfId="33806"/>
    <cellStyle name="Comma 3 5 3 2 2 5 4" xfId="26678"/>
    <cellStyle name="Comma 3 5 3 2 2 5 4 2" xfId="36182"/>
    <cellStyle name="Comma 3 5 3 2 2 5 5" xfId="29054"/>
    <cellStyle name="Comma 3 5 3 2 2 6" xfId="19945"/>
    <cellStyle name="Comma 3 5 3 2 2 6 2" xfId="22321"/>
    <cellStyle name="Comma 3 5 3 2 2 6 2 2" xfId="31826"/>
    <cellStyle name="Comma 3 5 3 2 2 6 3" xfId="24697"/>
    <cellStyle name="Comma 3 5 3 2 2 6 3 2" xfId="34202"/>
    <cellStyle name="Comma 3 5 3 2 2 6 4" xfId="27074"/>
    <cellStyle name="Comma 3 5 3 2 2 6 4 2" xfId="36578"/>
    <cellStyle name="Comma 3 5 3 2 2 6 5" xfId="29450"/>
    <cellStyle name="Comma 3 5 3 2 2 7" xfId="20341"/>
    <cellStyle name="Comma 3 5 3 2 2 7 2" xfId="29846"/>
    <cellStyle name="Comma 3 5 3 2 2 8" xfId="22717"/>
    <cellStyle name="Comma 3 5 3 2 2 8 2" xfId="32222"/>
    <cellStyle name="Comma 3 5 3 2 2 9" xfId="25094"/>
    <cellStyle name="Comma 3 5 3 2 2 9 2" xfId="34598"/>
    <cellStyle name="Comma 3 5 3 2 3" xfId="18163"/>
    <cellStyle name="Comma 3 5 3 2 3 2" xfId="20539"/>
    <cellStyle name="Comma 3 5 3 2 3 2 2" xfId="30044"/>
    <cellStyle name="Comma 3 5 3 2 3 3" xfId="22915"/>
    <cellStyle name="Comma 3 5 3 2 3 3 2" xfId="32420"/>
    <cellStyle name="Comma 3 5 3 2 3 4" xfId="25292"/>
    <cellStyle name="Comma 3 5 3 2 3 4 2" xfId="34796"/>
    <cellStyle name="Comma 3 5 3 2 3 5" xfId="27668"/>
    <cellStyle name="Comma 3 5 3 2 4" xfId="18559"/>
    <cellStyle name="Comma 3 5 3 2 4 2" xfId="20935"/>
    <cellStyle name="Comma 3 5 3 2 4 2 2" xfId="30440"/>
    <cellStyle name="Comma 3 5 3 2 4 3" xfId="23311"/>
    <cellStyle name="Comma 3 5 3 2 4 3 2" xfId="32816"/>
    <cellStyle name="Comma 3 5 3 2 4 4" xfId="25688"/>
    <cellStyle name="Comma 3 5 3 2 4 4 2" xfId="35192"/>
    <cellStyle name="Comma 3 5 3 2 4 5" xfId="28064"/>
    <cellStyle name="Comma 3 5 3 2 5" xfId="18955"/>
    <cellStyle name="Comma 3 5 3 2 5 2" xfId="21331"/>
    <cellStyle name="Comma 3 5 3 2 5 2 2" xfId="30836"/>
    <cellStyle name="Comma 3 5 3 2 5 3" xfId="23707"/>
    <cellStyle name="Comma 3 5 3 2 5 3 2" xfId="33212"/>
    <cellStyle name="Comma 3 5 3 2 5 4" xfId="26084"/>
    <cellStyle name="Comma 3 5 3 2 5 4 2" xfId="35588"/>
    <cellStyle name="Comma 3 5 3 2 5 5" xfId="28460"/>
    <cellStyle name="Comma 3 5 3 2 6" xfId="19351"/>
    <cellStyle name="Comma 3 5 3 2 6 2" xfId="21727"/>
    <cellStyle name="Comma 3 5 3 2 6 2 2" xfId="31232"/>
    <cellStyle name="Comma 3 5 3 2 6 3" xfId="24103"/>
    <cellStyle name="Comma 3 5 3 2 6 3 2" xfId="33608"/>
    <cellStyle name="Comma 3 5 3 2 6 4" xfId="26480"/>
    <cellStyle name="Comma 3 5 3 2 6 4 2" xfId="35984"/>
    <cellStyle name="Comma 3 5 3 2 6 5" xfId="28856"/>
    <cellStyle name="Comma 3 5 3 2 7" xfId="19747"/>
    <cellStyle name="Comma 3 5 3 2 7 2" xfId="22123"/>
    <cellStyle name="Comma 3 5 3 2 7 2 2" xfId="31628"/>
    <cellStyle name="Comma 3 5 3 2 7 3" xfId="24499"/>
    <cellStyle name="Comma 3 5 3 2 7 3 2" xfId="34004"/>
    <cellStyle name="Comma 3 5 3 2 7 4" xfId="26876"/>
    <cellStyle name="Comma 3 5 3 2 7 4 2" xfId="36380"/>
    <cellStyle name="Comma 3 5 3 2 7 5" xfId="29252"/>
    <cellStyle name="Comma 3 5 3 2 8" xfId="20143"/>
    <cellStyle name="Comma 3 5 3 2 8 2" xfId="29648"/>
    <cellStyle name="Comma 3 5 3 2 9" xfId="22519"/>
    <cellStyle name="Comma 3 5 3 2 9 2" xfId="32024"/>
    <cellStyle name="Comma 3 5 3 3" xfId="9001"/>
    <cellStyle name="Comma 3 5 3 3 10" xfId="24962"/>
    <cellStyle name="Comma 3 5 3 3 10 2" xfId="34466"/>
    <cellStyle name="Comma 3 5 3 3 11" xfId="27338"/>
    <cellStyle name="Comma 3 5 3 3 2" xfId="18031"/>
    <cellStyle name="Comma 3 5 3 3 2 10" xfId="27536"/>
    <cellStyle name="Comma 3 5 3 3 2 2" xfId="18427"/>
    <cellStyle name="Comma 3 5 3 3 2 2 2" xfId="20803"/>
    <cellStyle name="Comma 3 5 3 3 2 2 2 2" xfId="30308"/>
    <cellStyle name="Comma 3 5 3 3 2 2 3" xfId="23179"/>
    <cellStyle name="Comma 3 5 3 3 2 2 3 2" xfId="32684"/>
    <cellStyle name="Comma 3 5 3 3 2 2 4" xfId="25556"/>
    <cellStyle name="Comma 3 5 3 3 2 2 4 2" xfId="35060"/>
    <cellStyle name="Comma 3 5 3 3 2 2 5" xfId="27932"/>
    <cellStyle name="Comma 3 5 3 3 2 3" xfId="18823"/>
    <cellStyle name="Comma 3 5 3 3 2 3 2" xfId="21199"/>
    <cellStyle name="Comma 3 5 3 3 2 3 2 2" xfId="30704"/>
    <cellStyle name="Comma 3 5 3 3 2 3 3" xfId="23575"/>
    <cellStyle name="Comma 3 5 3 3 2 3 3 2" xfId="33080"/>
    <cellStyle name="Comma 3 5 3 3 2 3 4" xfId="25952"/>
    <cellStyle name="Comma 3 5 3 3 2 3 4 2" xfId="35456"/>
    <cellStyle name="Comma 3 5 3 3 2 3 5" xfId="28328"/>
    <cellStyle name="Comma 3 5 3 3 2 4" xfId="19219"/>
    <cellStyle name="Comma 3 5 3 3 2 4 2" xfId="21595"/>
    <cellStyle name="Comma 3 5 3 3 2 4 2 2" xfId="31100"/>
    <cellStyle name="Comma 3 5 3 3 2 4 3" xfId="23971"/>
    <cellStyle name="Comma 3 5 3 3 2 4 3 2" xfId="33476"/>
    <cellStyle name="Comma 3 5 3 3 2 4 4" xfId="26348"/>
    <cellStyle name="Comma 3 5 3 3 2 4 4 2" xfId="35852"/>
    <cellStyle name="Comma 3 5 3 3 2 4 5" xfId="28724"/>
    <cellStyle name="Comma 3 5 3 3 2 5" xfId="19615"/>
    <cellStyle name="Comma 3 5 3 3 2 5 2" xfId="21991"/>
    <cellStyle name="Comma 3 5 3 3 2 5 2 2" xfId="31496"/>
    <cellStyle name="Comma 3 5 3 3 2 5 3" xfId="24367"/>
    <cellStyle name="Comma 3 5 3 3 2 5 3 2" xfId="33872"/>
    <cellStyle name="Comma 3 5 3 3 2 5 4" xfId="26744"/>
    <cellStyle name="Comma 3 5 3 3 2 5 4 2" xfId="36248"/>
    <cellStyle name="Comma 3 5 3 3 2 5 5" xfId="29120"/>
    <cellStyle name="Comma 3 5 3 3 2 6" xfId="20011"/>
    <cellStyle name="Comma 3 5 3 3 2 6 2" xfId="22387"/>
    <cellStyle name="Comma 3 5 3 3 2 6 2 2" xfId="31892"/>
    <cellStyle name="Comma 3 5 3 3 2 6 3" xfId="24763"/>
    <cellStyle name="Comma 3 5 3 3 2 6 3 2" xfId="34268"/>
    <cellStyle name="Comma 3 5 3 3 2 6 4" xfId="27140"/>
    <cellStyle name="Comma 3 5 3 3 2 6 4 2" xfId="36644"/>
    <cellStyle name="Comma 3 5 3 3 2 6 5" xfId="29516"/>
    <cellStyle name="Comma 3 5 3 3 2 7" xfId="20407"/>
    <cellStyle name="Comma 3 5 3 3 2 7 2" xfId="29912"/>
    <cellStyle name="Comma 3 5 3 3 2 8" xfId="22783"/>
    <cellStyle name="Comma 3 5 3 3 2 8 2" xfId="32288"/>
    <cellStyle name="Comma 3 5 3 3 2 9" xfId="25160"/>
    <cellStyle name="Comma 3 5 3 3 2 9 2" xfId="34664"/>
    <cellStyle name="Comma 3 5 3 3 3" xfId="18229"/>
    <cellStyle name="Comma 3 5 3 3 3 2" xfId="20605"/>
    <cellStyle name="Comma 3 5 3 3 3 2 2" xfId="30110"/>
    <cellStyle name="Comma 3 5 3 3 3 3" xfId="22981"/>
    <cellStyle name="Comma 3 5 3 3 3 3 2" xfId="32486"/>
    <cellStyle name="Comma 3 5 3 3 3 4" xfId="25358"/>
    <cellStyle name="Comma 3 5 3 3 3 4 2" xfId="34862"/>
    <cellStyle name="Comma 3 5 3 3 3 5" xfId="27734"/>
    <cellStyle name="Comma 3 5 3 3 4" xfId="18625"/>
    <cellStyle name="Comma 3 5 3 3 4 2" xfId="21001"/>
    <cellStyle name="Comma 3 5 3 3 4 2 2" xfId="30506"/>
    <cellStyle name="Comma 3 5 3 3 4 3" xfId="23377"/>
    <cellStyle name="Comma 3 5 3 3 4 3 2" xfId="32882"/>
    <cellStyle name="Comma 3 5 3 3 4 4" xfId="25754"/>
    <cellStyle name="Comma 3 5 3 3 4 4 2" xfId="35258"/>
    <cellStyle name="Comma 3 5 3 3 4 5" xfId="28130"/>
    <cellStyle name="Comma 3 5 3 3 5" xfId="19021"/>
    <cellStyle name="Comma 3 5 3 3 5 2" xfId="21397"/>
    <cellStyle name="Comma 3 5 3 3 5 2 2" xfId="30902"/>
    <cellStyle name="Comma 3 5 3 3 5 3" xfId="23773"/>
    <cellStyle name="Comma 3 5 3 3 5 3 2" xfId="33278"/>
    <cellStyle name="Comma 3 5 3 3 5 4" xfId="26150"/>
    <cellStyle name="Comma 3 5 3 3 5 4 2" xfId="35654"/>
    <cellStyle name="Comma 3 5 3 3 5 5" xfId="28526"/>
    <cellStyle name="Comma 3 5 3 3 6" xfId="19417"/>
    <cellStyle name="Comma 3 5 3 3 6 2" xfId="21793"/>
    <cellStyle name="Comma 3 5 3 3 6 2 2" xfId="31298"/>
    <cellStyle name="Comma 3 5 3 3 6 3" xfId="24169"/>
    <cellStyle name="Comma 3 5 3 3 6 3 2" xfId="33674"/>
    <cellStyle name="Comma 3 5 3 3 6 4" xfId="26546"/>
    <cellStyle name="Comma 3 5 3 3 6 4 2" xfId="36050"/>
    <cellStyle name="Comma 3 5 3 3 6 5" xfId="28922"/>
    <cellStyle name="Comma 3 5 3 3 7" xfId="19813"/>
    <cellStyle name="Comma 3 5 3 3 7 2" xfId="22189"/>
    <cellStyle name="Comma 3 5 3 3 7 2 2" xfId="31694"/>
    <cellStyle name="Comma 3 5 3 3 7 3" xfId="24565"/>
    <cellStyle name="Comma 3 5 3 3 7 3 2" xfId="34070"/>
    <cellStyle name="Comma 3 5 3 3 7 4" xfId="26942"/>
    <cellStyle name="Comma 3 5 3 3 7 4 2" xfId="36446"/>
    <cellStyle name="Comma 3 5 3 3 7 5" xfId="29318"/>
    <cellStyle name="Comma 3 5 3 3 8" xfId="20209"/>
    <cellStyle name="Comma 3 5 3 3 8 2" xfId="29714"/>
    <cellStyle name="Comma 3 5 3 3 9" xfId="22585"/>
    <cellStyle name="Comma 3 5 3 3 9 2" xfId="32090"/>
    <cellStyle name="Comma 3 5 3 4" xfId="11367"/>
    <cellStyle name="Comma 3 5 3 4 10" xfId="27404"/>
    <cellStyle name="Comma 3 5 3 4 2" xfId="18295"/>
    <cellStyle name="Comma 3 5 3 4 2 2" xfId="20671"/>
    <cellStyle name="Comma 3 5 3 4 2 2 2" xfId="30176"/>
    <cellStyle name="Comma 3 5 3 4 2 3" xfId="23047"/>
    <cellStyle name="Comma 3 5 3 4 2 3 2" xfId="32552"/>
    <cellStyle name="Comma 3 5 3 4 2 4" xfId="25424"/>
    <cellStyle name="Comma 3 5 3 4 2 4 2" xfId="34928"/>
    <cellStyle name="Comma 3 5 3 4 2 5" xfId="27800"/>
    <cellStyle name="Comma 3 5 3 4 3" xfId="18691"/>
    <cellStyle name="Comma 3 5 3 4 3 2" xfId="21067"/>
    <cellStyle name="Comma 3 5 3 4 3 2 2" xfId="30572"/>
    <cellStyle name="Comma 3 5 3 4 3 3" xfId="23443"/>
    <cellStyle name="Comma 3 5 3 4 3 3 2" xfId="32948"/>
    <cellStyle name="Comma 3 5 3 4 3 4" xfId="25820"/>
    <cellStyle name="Comma 3 5 3 4 3 4 2" xfId="35324"/>
    <cellStyle name="Comma 3 5 3 4 3 5" xfId="28196"/>
    <cellStyle name="Comma 3 5 3 4 4" xfId="19087"/>
    <cellStyle name="Comma 3 5 3 4 4 2" xfId="21463"/>
    <cellStyle name="Comma 3 5 3 4 4 2 2" xfId="30968"/>
    <cellStyle name="Comma 3 5 3 4 4 3" xfId="23839"/>
    <cellStyle name="Comma 3 5 3 4 4 3 2" xfId="33344"/>
    <cellStyle name="Comma 3 5 3 4 4 4" xfId="26216"/>
    <cellStyle name="Comma 3 5 3 4 4 4 2" xfId="35720"/>
    <cellStyle name="Comma 3 5 3 4 4 5" xfId="28592"/>
    <cellStyle name="Comma 3 5 3 4 5" xfId="19483"/>
    <cellStyle name="Comma 3 5 3 4 5 2" xfId="21859"/>
    <cellStyle name="Comma 3 5 3 4 5 2 2" xfId="31364"/>
    <cellStyle name="Comma 3 5 3 4 5 3" xfId="24235"/>
    <cellStyle name="Comma 3 5 3 4 5 3 2" xfId="33740"/>
    <cellStyle name="Comma 3 5 3 4 5 4" xfId="26612"/>
    <cellStyle name="Comma 3 5 3 4 5 4 2" xfId="36116"/>
    <cellStyle name="Comma 3 5 3 4 5 5" xfId="28988"/>
    <cellStyle name="Comma 3 5 3 4 6" xfId="19879"/>
    <cellStyle name="Comma 3 5 3 4 6 2" xfId="22255"/>
    <cellStyle name="Comma 3 5 3 4 6 2 2" xfId="31760"/>
    <cellStyle name="Comma 3 5 3 4 6 3" xfId="24631"/>
    <cellStyle name="Comma 3 5 3 4 6 3 2" xfId="34136"/>
    <cellStyle name="Comma 3 5 3 4 6 4" xfId="27008"/>
    <cellStyle name="Comma 3 5 3 4 6 4 2" xfId="36512"/>
    <cellStyle name="Comma 3 5 3 4 6 5" xfId="29384"/>
    <cellStyle name="Comma 3 5 3 4 7" xfId="20275"/>
    <cellStyle name="Comma 3 5 3 4 7 2" xfId="29780"/>
    <cellStyle name="Comma 3 5 3 4 8" xfId="22651"/>
    <cellStyle name="Comma 3 5 3 4 8 2" xfId="32156"/>
    <cellStyle name="Comma 3 5 3 4 9" xfId="25028"/>
    <cellStyle name="Comma 3 5 3 4 9 2" xfId="34532"/>
    <cellStyle name="Comma 3 5 3 5" xfId="18097"/>
    <cellStyle name="Comma 3 5 3 5 2" xfId="20473"/>
    <cellStyle name="Comma 3 5 3 5 2 2" xfId="29978"/>
    <cellStyle name="Comma 3 5 3 5 3" xfId="22849"/>
    <cellStyle name="Comma 3 5 3 5 3 2" xfId="32354"/>
    <cellStyle name="Comma 3 5 3 5 4" xfId="25226"/>
    <cellStyle name="Comma 3 5 3 5 4 2" xfId="34730"/>
    <cellStyle name="Comma 3 5 3 5 5" xfId="27602"/>
    <cellStyle name="Comma 3 5 3 6" xfId="18493"/>
    <cellStyle name="Comma 3 5 3 6 2" xfId="20869"/>
    <cellStyle name="Comma 3 5 3 6 2 2" xfId="30374"/>
    <cellStyle name="Comma 3 5 3 6 3" xfId="23245"/>
    <cellStyle name="Comma 3 5 3 6 3 2" xfId="32750"/>
    <cellStyle name="Comma 3 5 3 6 4" xfId="25622"/>
    <cellStyle name="Comma 3 5 3 6 4 2" xfId="35126"/>
    <cellStyle name="Comma 3 5 3 6 5" xfId="27998"/>
    <cellStyle name="Comma 3 5 3 7" xfId="18889"/>
    <cellStyle name="Comma 3 5 3 7 2" xfId="21265"/>
    <cellStyle name="Comma 3 5 3 7 2 2" xfId="30770"/>
    <cellStyle name="Comma 3 5 3 7 3" xfId="23641"/>
    <cellStyle name="Comma 3 5 3 7 3 2" xfId="33146"/>
    <cellStyle name="Comma 3 5 3 7 4" xfId="26018"/>
    <cellStyle name="Comma 3 5 3 7 4 2" xfId="35522"/>
    <cellStyle name="Comma 3 5 3 7 5" xfId="28394"/>
    <cellStyle name="Comma 3 5 3 8" xfId="19285"/>
    <cellStyle name="Comma 3 5 3 8 2" xfId="21661"/>
    <cellStyle name="Comma 3 5 3 8 2 2" xfId="31166"/>
    <cellStyle name="Comma 3 5 3 8 3" xfId="24037"/>
    <cellStyle name="Comma 3 5 3 8 3 2" xfId="33542"/>
    <cellStyle name="Comma 3 5 3 8 4" xfId="26414"/>
    <cellStyle name="Comma 3 5 3 8 4 2" xfId="35918"/>
    <cellStyle name="Comma 3 5 3 8 5" xfId="28790"/>
    <cellStyle name="Comma 3 5 3 9" xfId="19681"/>
    <cellStyle name="Comma 3 5 3 9 2" xfId="22057"/>
    <cellStyle name="Comma 3 5 3 9 2 2" xfId="31562"/>
    <cellStyle name="Comma 3 5 3 9 3" xfId="24433"/>
    <cellStyle name="Comma 3 5 3 9 3 2" xfId="33938"/>
    <cellStyle name="Comma 3 5 3 9 4" xfId="26810"/>
    <cellStyle name="Comma 3 5 3 9 4 2" xfId="36314"/>
    <cellStyle name="Comma 3 5 3 9 5" xfId="29186"/>
    <cellStyle name="Comma 3 5 4" xfId="3831"/>
    <cellStyle name="Comma 3 5 4 10" xfId="20099"/>
    <cellStyle name="Comma 3 5 4 10 2" xfId="29604"/>
    <cellStyle name="Comma 3 5 4 11" xfId="22475"/>
    <cellStyle name="Comma 3 5 4 11 2" xfId="31980"/>
    <cellStyle name="Comma 3 5 4 12" xfId="24852"/>
    <cellStyle name="Comma 3 5 4 12 2" xfId="34356"/>
    <cellStyle name="Comma 3 5 4 13" xfId="27228"/>
    <cellStyle name="Comma 3 5 4 2" xfId="8313"/>
    <cellStyle name="Comma 3 5 4 2 10" xfId="24918"/>
    <cellStyle name="Comma 3 5 4 2 10 2" xfId="34422"/>
    <cellStyle name="Comma 3 5 4 2 11" xfId="27294"/>
    <cellStyle name="Comma 3 5 4 2 2" xfId="17343"/>
    <cellStyle name="Comma 3 5 4 2 2 10" xfId="27492"/>
    <cellStyle name="Comma 3 5 4 2 2 2" xfId="18383"/>
    <cellStyle name="Comma 3 5 4 2 2 2 2" xfId="20759"/>
    <cellStyle name="Comma 3 5 4 2 2 2 2 2" xfId="30264"/>
    <cellStyle name="Comma 3 5 4 2 2 2 3" xfId="23135"/>
    <cellStyle name="Comma 3 5 4 2 2 2 3 2" xfId="32640"/>
    <cellStyle name="Comma 3 5 4 2 2 2 4" xfId="25512"/>
    <cellStyle name="Comma 3 5 4 2 2 2 4 2" xfId="35016"/>
    <cellStyle name="Comma 3 5 4 2 2 2 5" xfId="27888"/>
    <cellStyle name="Comma 3 5 4 2 2 3" xfId="18779"/>
    <cellStyle name="Comma 3 5 4 2 2 3 2" xfId="21155"/>
    <cellStyle name="Comma 3 5 4 2 2 3 2 2" xfId="30660"/>
    <cellStyle name="Comma 3 5 4 2 2 3 3" xfId="23531"/>
    <cellStyle name="Comma 3 5 4 2 2 3 3 2" xfId="33036"/>
    <cellStyle name="Comma 3 5 4 2 2 3 4" xfId="25908"/>
    <cellStyle name="Comma 3 5 4 2 2 3 4 2" xfId="35412"/>
    <cellStyle name="Comma 3 5 4 2 2 3 5" xfId="28284"/>
    <cellStyle name="Comma 3 5 4 2 2 4" xfId="19175"/>
    <cellStyle name="Comma 3 5 4 2 2 4 2" xfId="21551"/>
    <cellStyle name="Comma 3 5 4 2 2 4 2 2" xfId="31056"/>
    <cellStyle name="Comma 3 5 4 2 2 4 3" xfId="23927"/>
    <cellStyle name="Comma 3 5 4 2 2 4 3 2" xfId="33432"/>
    <cellStyle name="Comma 3 5 4 2 2 4 4" xfId="26304"/>
    <cellStyle name="Comma 3 5 4 2 2 4 4 2" xfId="35808"/>
    <cellStyle name="Comma 3 5 4 2 2 4 5" xfId="28680"/>
    <cellStyle name="Comma 3 5 4 2 2 5" xfId="19571"/>
    <cellStyle name="Comma 3 5 4 2 2 5 2" xfId="21947"/>
    <cellStyle name="Comma 3 5 4 2 2 5 2 2" xfId="31452"/>
    <cellStyle name="Comma 3 5 4 2 2 5 3" xfId="24323"/>
    <cellStyle name="Comma 3 5 4 2 2 5 3 2" xfId="33828"/>
    <cellStyle name="Comma 3 5 4 2 2 5 4" xfId="26700"/>
    <cellStyle name="Comma 3 5 4 2 2 5 4 2" xfId="36204"/>
    <cellStyle name="Comma 3 5 4 2 2 5 5" xfId="29076"/>
    <cellStyle name="Comma 3 5 4 2 2 6" xfId="19967"/>
    <cellStyle name="Comma 3 5 4 2 2 6 2" xfId="22343"/>
    <cellStyle name="Comma 3 5 4 2 2 6 2 2" xfId="31848"/>
    <cellStyle name="Comma 3 5 4 2 2 6 3" xfId="24719"/>
    <cellStyle name="Comma 3 5 4 2 2 6 3 2" xfId="34224"/>
    <cellStyle name="Comma 3 5 4 2 2 6 4" xfId="27096"/>
    <cellStyle name="Comma 3 5 4 2 2 6 4 2" xfId="36600"/>
    <cellStyle name="Comma 3 5 4 2 2 6 5" xfId="29472"/>
    <cellStyle name="Comma 3 5 4 2 2 7" xfId="20363"/>
    <cellStyle name="Comma 3 5 4 2 2 7 2" xfId="29868"/>
    <cellStyle name="Comma 3 5 4 2 2 8" xfId="22739"/>
    <cellStyle name="Comma 3 5 4 2 2 8 2" xfId="32244"/>
    <cellStyle name="Comma 3 5 4 2 2 9" xfId="25116"/>
    <cellStyle name="Comma 3 5 4 2 2 9 2" xfId="34620"/>
    <cellStyle name="Comma 3 5 4 2 3" xfId="18185"/>
    <cellStyle name="Comma 3 5 4 2 3 2" xfId="20561"/>
    <cellStyle name="Comma 3 5 4 2 3 2 2" xfId="30066"/>
    <cellStyle name="Comma 3 5 4 2 3 3" xfId="22937"/>
    <cellStyle name="Comma 3 5 4 2 3 3 2" xfId="32442"/>
    <cellStyle name="Comma 3 5 4 2 3 4" xfId="25314"/>
    <cellStyle name="Comma 3 5 4 2 3 4 2" xfId="34818"/>
    <cellStyle name="Comma 3 5 4 2 3 5" xfId="27690"/>
    <cellStyle name="Comma 3 5 4 2 4" xfId="18581"/>
    <cellStyle name="Comma 3 5 4 2 4 2" xfId="20957"/>
    <cellStyle name="Comma 3 5 4 2 4 2 2" xfId="30462"/>
    <cellStyle name="Comma 3 5 4 2 4 3" xfId="23333"/>
    <cellStyle name="Comma 3 5 4 2 4 3 2" xfId="32838"/>
    <cellStyle name="Comma 3 5 4 2 4 4" xfId="25710"/>
    <cellStyle name="Comma 3 5 4 2 4 4 2" xfId="35214"/>
    <cellStyle name="Comma 3 5 4 2 4 5" xfId="28086"/>
    <cellStyle name="Comma 3 5 4 2 5" xfId="18977"/>
    <cellStyle name="Comma 3 5 4 2 5 2" xfId="21353"/>
    <cellStyle name="Comma 3 5 4 2 5 2 2" xfId="30858"/>
    <cellStyle name="Comma 3 5 4 2 5 3" xfId="23729"/>
    <cellStyle name="Comma 3 5 4 2 5 3 2" xfId="33234"/>
    <cellStyle name="Comma 3 5 4 2 5 4" xfId="26106"/>
    <cellStyle name="Comma 3 5 4 2 5 4 2" xfId="35610"/>
    <cellStyle name="Comma 3 5 4 2 5 5" xfId="28482"/>
    <cellStyle name="Comma 3 5 4 2 6" xfId="19373"/>
    <cellStyle name="Comma 3 5 4 2 6 2" xfId="21749"/>
    <cellStyle name="Comma 3 5 4 2 6 2 2" xfId="31254"/>
    <cellStyle name="Comma 3 5 4 2 6 3" xfId="24125"/>
    <cellStyle name="Comma 3 5 4 2 6 3 2" xfId="33630"/>
    <cellStyle name="Comma 3 5 4 2 6 4" xfId="26502"/>
    <cellStyle name="Comma 3 5 4 2 6 4 2" xfId="36006"/>
    <cellStyle name="Comma 3 5 4 2 6 5" xfId="28878"/>
    <cellStyle name="Comma 3 5 4 2 7" xfId="19769"/>
    <cellStyle name="Comma 3 5 4 2 7 2" xfId="22145"/>
    <cellStyle name="Comma 3 5 4 2 7 2 2" xfId="31650"/>
    <cellStyle name="Comma 3 5 4 2 7 3" xfId="24521"/>
    <cellStyle name="Comma 3 5 4 2 7 3 2" xfId="34026"/>
    <cellStyle name="Comma 3 5 4 2 7 4" xfId="26898"/>
    <cellStyle name="Comma 3 5 4 2 7 4 2" xfId="36402"/>
    <cellStyle name="Comma 3 5 4 2 7 5" xfId="29274"/>
    <cellStyle name="Comma 3 5 4 2 8" xfId="20165"/>
    <cellStyle name="Comma 3 5 4 2 8 2" xfId="29670"/>
    <cellStyle name="Comma 3 5 4 2 9" xfId="22541"/>
    <cellStyle name="Comma 3 5 4 2 9 2" xfId="32046"/>
    <cellStyle name="Comma 3 5 4 3" xfId="9023"/>
    <cellStyle name="Comma 3 5 4 3 10" xfId="24984"/>
    <cellStyle name="Comma 3 5 4 3 10 2" xfId="34488"/>
    <cellStyle name="Comma 3 5 4 3 11" xfId="27360"/>
    <cellStyle name="Comma 3 5 4 3 2" xfId="18053"/>
    <cellStyle name="Comma 3 5 4 3 2 10" xfId="27558"/>
    <cellStyle name="Comma 3 5 4 3 2 2" xfId="18449"/>
    <cellStyle name="Comma 3 5 4 3 2 2 2" xfId="20825"/>
    <cellStyle name="Comma 3 5 4 3 2 2 2 2" xfId="30330"/>
    <cellStyle name="Comma 3 5 4 3 2 2 3" xfId="23201"/>
    <cellStyle name="Comma 3 5 4 3 2 2 3 2" xfId="32706"/>
    <cellStyle name="Comma 3 5 4 3 2 2 4" xfId="25578"/>
    <cellStyle name="Comma 3 5 4 3 2 2 4 2" xfId="35082"/>
    <cellStyle name="Comma 3 5 4 3 2 2 5" xfId="27954"/>
    <cellStyle name="Comma 3 5 4 3 2 3" xfId="18845"/>
    <cellStyle name="Comma 3 5 4 3 2 3 2" xfId="21221"/>
    <cellStyle name="Comma 3 5 4 3 2 3 2 2" xfId="30726"/>
    <cellStyle name="Comma 3 5 4 3 2 3 3" xfId="23597"/>
    <cellStyle name="Comma 3 5 4 3 2 3 3 2" xfId="33102"/>
    <cellStyle name="Comma 3 5 4 3 2 3 4" xfId="25974"/>
    <cellStyle name="Comma 3 5 4 3 2 3 4 2" xfId="35478"/>
    <cellStyle name="Comma 3 5 4 3 2 3 5" xfId="28350"/>
    <cellStyle name="Comma 3 5 4 3 2 4" xfId="19241"/>
    <cellStyle name="Comma 3 5 4 3 2 4 2" xfId="21617"/>
    <cellStyle name="Comma 3 5 4 3 2 4 2 2" xfId="31122"/>
    <cellStyle name="Comma 3 5 4 3 2 4 3" xfId="23993"/>
    <cellStyle name="Comma 3 5 4 3 2 4 3 2" xfId="33498"/>
    <cellStyle name="Comma 3 5 4 3 2 4 4" xfId="26370"/>
    <cellStyle name="Comma 3 5 4 3 2 4 4 2" xfId="35874"/>
    <cellStyle name="Comma 3 5 4 3 2 4 5" xfId="28746"/>
    <cellStyle name="Comma 3 5 4 3 2 5" xfId="19637"/>
    <cellStyle name="Comma 3 5 4 3 2 5 2" xfId="22013"/>
    <cellStyle name="Comma 3 5 4 3 2 5 2 2" xfId="31518"/>
    <cellStyle name="Comma 3 5 4 3 2 5 3" xfId="24389"/>
    <cellStyle name="Comma 3 5 4 3 2 5 3 2" xfId="33894"/>
    <cellStyle name="Comma 3 5 4 3 2 5 4" xfId="26766"/>
    <cellStyle name="Comma 3 5 4 3 2 5 4 2" xfId="36270"/>
    <cellStyle name="Comma 3 5 4 3 2 5 5" xfId="29142"/>
    <cellStyle name="Comma 3 5 4 3 2 6" xfId="20033"/>
    <cellStyle name="Comma 3 5 4 3 2 6 2" xfId="22409"/>
    <cellStyle name="Comma 3 5 4 3 2 6 2 2" xfId="31914"/>
    <cellStyle name="Comma 3 5 4 3 2 6 3" xfId="24785"/>
    <cellStyle name="Comma 3 5 4 3 2 6 3 2" xfId="34290"/>
    <cellStyle name="Comma 3 5 4 3 2 6 4" xfId="27162"/>
    <cellStyle name="Comma 3 5 4 3 2 6 4 2" xfId="36666"/>
    <cellStyle name="Comma 3 5 4 3 2 6 5" xfId="29538"/>
    <cellStyle name="Comma 3 5 4 3 2 7" xfId="20429"/>
    <cellStyle name="Comma 3 5 4 3 2 7 2" xfId="29934"/>
    <cellStyle name="Comma 3 5 4 3 2 8" xfId="22805"/>
    <cellStyle name="Comma 3 5 4 3 2 8 2" xfId="32310"/>
    <cellStyle name="Comma 3 5 4 3 2 9" xfId="25182"/>
    <cellStyle name="Comma 3 5 4 3 2 9 2" xfId="34686"/>
    <cellStyle name="Comma 3 5 4 3 3" xfId="18251"/>
    <cellStyle name="Comma 3 5 4 3 3 2" xfId="20627"/>
    <cellStyle name="Comma 3 5 4 3 3 2 2" xfId="30132"/>
    <cellStyle name="Comma 3 5 4 3 3 3" xfId="23003"/>
    <cellStyle name="Comma 3 5 4 3 3 3 2" xfId="32508"/>
    <cellStyle name="Comma 3 5 4 3 3 4" xfId="25380"/>
    <cellStyle name="Comma 3 5 4 3 3 4 2" xfId="34884"/>
    <cellStyle name="Comma 3 5 4 3 3 5" xfId="27756"/>
    <cellStyle name="Comma 3 5 4 3 4" xfId="18647"/>
    <cellStyle name="Comma 3 5 4 3 4 2" xfId="21023"/>
    <cellStyle name="Comma 3 5 4 3 4 2 2" xfId="30528"/>
    <cellStyle name="Comma 3 5 4 3 4 3" xfId="23399"/>
    <cellStyle name="Comma 3 5 4 3 4 3 2" xfId="32904"/>
    <cellStyle name="Comma 3 5 4 3 4 4" xfId="25776"/>
    <cellStyle name="Comma 3 5 4 3 4 4 2" xfId="35280"/>
    <cellStyle name="Comma 3 5 4 3 4 5" xfId="28152"/>
    <cellStyle name="Comma 3 5 4 3 5" xfId="19043"/>
    <cellStyle name="Comma 3 5 4 3 5 2" xfId="21419"/>
    <cellStyle name="Comma 3 5 4 3 5 2 2" xfId="30924"/>
    <cellStyle name="Comma 3 5 4 3 5 3" xfId="23795"/>
    <cellStyle name="Comma 3 5 4 3 5 3 2" xfId="33300"/>
    <cellStyle name="Comma 3 5 4 3 5 4" xfId="26172"/>
    <cellStyle name="Comma 3 5 4 3 5 4 2" xfId="35676"/>
    <cellStyle name="Comma 3 5 4 3 5 5" xfId="28548"/>
    <cellStyle name="Comma 3 5 4 3 6" xfId="19439"/>
    <cellStyle name="Comma 3 5 4 3 6 2" xfId="21815"/>
    <cellStyle name="Comma 3 5 4 3 6 2 2" xfId="31320"/>
    <cellStyle name="Comma 3 5 4 3 6 3" xfId="24191"/>
    <cellStyle name="Comma 3 5 4 3 6 3 2" xfId="33696"/>
    <cellStyle name="Comma 3 5 4 3 6 4" xfId="26568"/>
    <cellStyle name="Comma 3 5 4 3 6 4 2" xfId="36072"/>
    <cellStyle name="Comma 3 5 4 3 6 5" xfId="28944"/>
    <cellStyle name="Comma 3 5 4 3 7" xfId="19835"/>
    <cellStyle name="Comma 3 5 4 3 7 2" xfId="22211"/>
    <cellStyle name="Comma 3 5 4 3 7 2 2" xfId="31716"/>
    <cellStyle name="Comma 3 5 4 3 7 3" xfId="24587"/>
    <cellStyle name="Comma 3 5 4 3 7 3 2" xfId="34092"/>
    <cellStyle name="Comma 3 5 4 3 7 4" xfId="26964"/>
    <cellStyle name="Comma 3 5 4 3 7 4 2" xfId="36468"/>
    <cellStyle name="Comma 3 5 4 3 7 5" xfId="29340"/>
    <cellStyle name="Comma 3 5 4 3 8" xfId="20231"/>
    <cellStyle name="Comma 3 5 4 3 8 2" xfId="29736"/>
    <cellStyle name="Comma 3 5 4 3 9" xfId="22607"/>
    <cellStyle name="Comma 3 5 4 3 9 2" xfId="32112"/>
    <cellStyle name="Comma 3 5 4 4" xfId="12861"/>
    <cellStyle name="Comma 3 5 4 4 10" xfId="27426"/>
    <cellStyle name="Comma 3 5 4 4 2" xfId="18317"/>
    <cellStyle name="Comma 3 5 4 4 2 2" xfId="20693"/>
    <cellStyle name="Comma 3 5 4 4 2 2 2" xfId="30198"/>
    <cellStyle name="Comma 3 5 4 4 2 3" xfId="23069"/>
    <cellStyle name="Comma 3 5 4 4 2 3 2" xfId="32574"/>
    <cellStyle name="Comma 3 5 4 4 2 4" xfId="25446"/>
    <cellStyle name="Comma 3 5 4 4 2 4 2" xfId="34950"/>
    <cellStyle name="Comma 3 5 4 4 2 5" xfId="27822"/>
    <cellStyle name="Comma 3 5 4 4 3" xfId="18713"/>
    <cellStyle name="Comma 3 5 4 4 3 2" xfId="21089"/>
    <cellStyle name="Comma 3 5 4 4 3 2 2" xfId="30594"/>
    <cellStyle name="Comma 3 5 4 4 3 3" xfId="23465"/>
    <cellStyle name="Comma 3 5 4 4 3 3 2" xfId="32970"/>
    <cellStyle name="Comma 3 5 4 4 3 4" xfId="25842"/>
    <cellStyle name="Comma 3 5 4 4 3 4 2" xfId="35346"/>
    <cellStyle name="Comma 3 5 4 4 3 5" xfId="28218"/>
    <cellStyle name="Comma 3 5 4 4 4" xfId="19109"/>
    <cellStyle name="Comma 3 5 4 4 4 2" xfId="21485"/>
    <cellStyle name="Comma 3 5 4 4 4 2 2" xfId="30990"/>
    <cellStyle name="Comma 3 5 4 4 4 3" xfId="23861"/>
    <cellStyle name="Comma 3 5 4 4 4 3 2" xfId="33366"/>
    <cellStyle name="Comma 3 5 4 4 4 4" xfId="26238"/>
    <cellStyle name="Comma 3 5 4 4 4 4 2" xfId="35742"/>
    <cellStyle name="Comma 3 5 4 4 4 5" xfId="28614"/>
    <cellStyle name="Comma 3 5 4 4 5" xfId="19505"/>
    <cellStyle name="Comma 3 5 4 4 5 2" xfId="21881"/>
    <cellStyle name="Comma 3 5 4 4 5 2 2" xfId="31386"/>
    <cellStyle name="Comma 3 5 4 4 5 3" xfId="24257"/>
    <cellStyle name="Comma 3 5 4 4 5 3 2" xfId="33762"/>
    <cellStyle name="Comma 3 5 4 4 5 4" xfId="26634"/>
    <cellStyle name="Comma 3 5 4 4 5 4 2" xfId="36138"/>
    <cellStyle name="Comma 3 5 4 4 5 5" xfId="29010"/>
    <cellStyle name="Comma 3 5 4 4 6" xfId="19901"/>
    <cellStyle name="Comma 3 5 4 4 6 2" xfId="22277"/>
    <cellStyle name="Comma 3 5 4 4 6 2 2" xfId="31782"/>
    <cellStyle name="Comma 3 5 4 4 6 3" xfId="24653"/>
    <cellStyle name="Comma 3 5 4 4 6 3 2" xfId="34158"/>
    <cellStyle name="Comma 3 5 4 4 6 4" xfId="27030"/>
    <cellStyle name="Comma 3 5 4 4 6 4 2" xfId="36534"/>
    <cellStyle name="Comma 3 5 4 4 6 5" xfId="29406"/>
    <cellStyle name="Comma 3 5 4 4 7" xfId="20297"/>
    <cellStyle name="Comma 3 5 4 4 7 2" xfId="29802"/>
    <cellStyle name="Comma 3 5 4 4 8" xfId="22673"/>
    <cellStyle name="Comma 3 5 4 4 8 2" xfId="32178"/>
    <cellStyle name="Comma 3 5 4 4 9" xfId="25050"/>
    <cellStyle name="Comma 3 5 4 4 9 2" xfId="34554"/>
    <cellStyle name="Comma 3 5 4 5" xfId="18119"/>
    <cellStyle name="Comma 3 5 4 5 2" xfId="20495"/>
    <cellStyle name="Comma 3 5 4 5 2 2" xfId="30000"/>
    <cellStyle name="Comma 3 5 4 5 3" xfId="22871"/>
    <cellStyle name="Comma 3 5 4 5 3 2" xfId="32376"/>
    <cellStyle name="Comma 3 5 4 5 4" xfId="25248"/>
    <cellStyle name="Comma 3 5 4 5 4 2" xfId="34752"/>
    <cellStyle name="Comma 3 5 4 5 5" xfId="27624"/>
    <cellStyle name="Comma 3 5 4 6" xfId="18515"/>
    <cellStyle name="Comma 3 5 4 6 2" xfId="20891"/>
    <cellStyle name="Comma 3 5 4 6 2 2" xfId="30396"/>
    <cellStyle name="Comma 3 5 4 6 3" xfId="23267"/>
    <cellStyle name="Comma 3 5 4 6 3 2" xfId="32772"/>
    <cellStyle name="Comma 3 5 4 6 4" xfId="25644"/>
    <cellStyle name="Comma 3 5 4 6 4 2" xfId="35148"/>
    <cellStyle name="Comma 3 5 4 6 5" xfId="28020"/>
    <cellStyle name="Comma 3 5 4 7" xfId="18911"/>
    <cellStyle name="Comma 3 5 4 7 2" xfId="21287"/>
    <cellStyle name="Comma 3 5 4 7 2 2" xfId="30792"/>
    <cellStyle name="Comma 3 5 4 7 3" xfId="23663"/>
    <cellStyle name="Comma 3 5 4 7 3 2" xfId="33168"/>
    <cellStyle name="Comma 3 5 4 7 4" xfId="26040"/>
    <cellStyle name="Comma 3 5 4 7 4 2" xfId="35544"/>
    <cellStyle name="Comma 3 5 4 7 5" xfId="28416"/>
    <cellStyle name="Comma 3 5 4 8" xfId="19307"/>
    <cellStyle name="Comma 3 5 4 8 2" xfId="21683"/>
    <cellStyle name="Comma 3 5 4 8 2 2" xfId="31188"/>
    <cellStyle name="Comma 3 5 4 8 3" xfId="24059"/>
    <cellStyle name="Comma 3 5 4 8 3 2" xfId="33564"/>
    <cellStyle name="Comma 3 5 4 8 4" xfId="26436"/>
    <cellStyle name="Comma 3 5 4 8 4 2" xfId="35940"/>
    <cellStyle name="Comma 3 5 4 8 5" xfId="28812"/>
    <cellStyle name="Comma 3 5 4 9" xfId="19703"/>
    <cellStyle name="Comma 3 5 4 9 2" xfId="22079"/>
    <cellStyle name="Comma 3 5 4 9 2 2" xfId="31584"/>
    <cellStyle name="Comma 3 5 4 9 3" xfId="24455"/>
    <cellStyle name="Comma 3 5 4 9 3 2" xfId="33960"/>
    <cellStyle name="Comma 3 5 4 9 4" xfId="26832"/>
    <cellStyle name="Comma 3 5 4 9 4 2" xfId="36336"/>
    <cellStyle name="Comma 3 5 4 9 5" xfId="29208"/>
    <cellStyle name="Comma 3 5 5" xfId="5325"/>
    <cellStyle name="Comma 3 5 5 10" xfId="24874"/>
    <cellStyle name="Comma 3 5 5 10 2" xfId="34378"/>
    <cellStyle name="Comma 3 5 5 11" xfId="27250"/>
    <cellStyle name="Comma 3 5 5 2" xfId="14355"/>
    <cellStyle name="Comma 3 5 5 2 10" xfId="27448"/>
    <cellStyle name="Comma 3 5 5 2 2" xfId="18339"/>
    <cellStyle name="Comma 3 5 5 2 2 2" xfId="20715"/>
    <cellStyle name="Comma 3 5 5 2 2 2 2" xfId="30220"/>
    <cellStyle name="Comma 3 5 5 2 2 3" xfId="23091"/>
    <cellStyle name="Comma 3 5 5 2 2 3 2" xfId="32596"/>
    <cellStyle name="Comma 3 5 5 2 2 4" xfId="25468"/>
    <cellStyle name="Comma 3 5 5 2 2 4 2" xfId="34972"/>
    <cellStyle name="Comma 3 5 5 2 2 5" xfId="27844"/>
    <cellStyle name="Comma 3 5 5 2 3" xfId="18735"/>
    <cellStyle name="Comma 3 5 5 2 3 2" xfId="21111"/>
    <cellStyle name="Comma 3 5 5 2 3 2 2" xfId="30616"/>
    <cellStyle name="Comma 3 5 5 2 3 3" xfId="23487"/>
    <cellStyle name="Comma 3 5 5 2 3 3 2" xfId="32992"/>
    <cellStyle name="Comma 3 5 5 2 3 4" xfId="25864"/>
    <cellStyle name="Comma 3 5 5 2 3 4 2" xfId="35368"/>
    <cellStyle name="Comma 3 5 5 2 3 5" xfId="28240"/>
    <cellStyle name="Comma 3 5 5 2 4" xfId="19131"/>
    <cellStyle name="Comma 3 5 5 2 4 2" xfId="21507"/>
    <cellStyle name="Comma 3 5 5 2 4 2 2" xfId="31012"/>
    <cellStyle name="Comma 3 5 5 2 4 3" xfId="23883"/>
    <cellStyle name="Comma 3 5 5 2 4 3 2" xfId="33388"/>
    <cellStyle name="Comma 3 5 5 2 4 4" xfId="26260"/>
    <cellStyle name="Comma 3 5 5 2 4 4 2" xfId="35764"/>
    <cellStyle name="Comma 3 5 5 2 4 5" xfId="28636"/>
    <cellStyle name="Comma 3 5 5 2 5" xfId="19527"/>
    <cellStyle name="Comma 3 5 5 2 5 2" xfId="21903"/>
    <cellStyle name="Comma 3 5 5 2 5 2 2" xfId="31408"/>
    <cellStyle name="Comma 3 5 5 2 5 3" xfId="24279"/>
    <cellStyle name="Comma 3 5 5 2 5 3 2" xfId="33784"/>
    <cellStyle name="Comma 3 5 5 2 5 4" xfId="26656"/>
    <cellStyle name="Comma 3 5 5 2 5 4 2" xfId="36160"/>
    <cellStyle name="Comma 3 5 5 2 5 5" xfId="29032"/>
    <cellStyle name="Comma 3 5 5 2 6" xfId="19923"/>
    <cellStyle name="Comma 3 5 5 2 6 2" xfId="22299"/>
    <cellStyle name="Comma 3 5 5 2 6 2 2" xfId="31804"/>
    <cellStyle name="Comma 3 5 5 2 6 3" xfId="24675"/>
    <cellStyle name="Comma 3 5 5 2 6 3 2" xfId="34180"/>
    <cellStyle name="Comma 3 5 5 2 6 4" xfId="27052"/>
    <cellStyle name="Comma 3 5 5 2 6 4 2" xfId="36556"/>
    <cellStyle name="Comma 3 5 5 2 6 5" xfId="29428"/>
    <cellStyle name="Comma 3 5 5 2 7" xfId="20319"/>
    <cellStyle name="Comma 3 5 5 2 7 2" xfId="29824"/>
    <cellStyle name="Comma 3 5 5 2 8" xfId="22695"/>
    <cellStyle name="Comma 3 5 5 2 8 2" xfId="32200"/>
    <cellStyle name="Comma 3 5 5 2 9" xfId="25072"/>
    <cellStyle name="Comma 3 5 5 2 9 2" xfId="34576"/>
    <cellStyle name="Comma 3 5 5 3" xfId="18141"/>
    <cellStyle name="Comma 3 5 5 3 2" xfId="20517"/>
    <cellStyle name="Comma 3 5 5 3 2 2" xfId="30022"/>
    <cellStyle name="Comma 3 5 5 3 3" xfId="22893"/>
    <cellStyle name="Comma 3 5 5 3 3 2" xfId="32398"/>
    <cellStyle name="Comma 3 5 5 3 4" xfId="25270"/>
    <cellStyle name="Comma 3 5 5 3 4 2" xfId="34774"/>
    <cellStyle name="Comma 3 5 5 3 5" xfId="27646"/>
    <cellStyle name="Comma 3 5 5 4" xfId="18537"/>
    <cellStyle name="Comma 3 5 5 4 2" xfId="20913"/>
    <cellStyle name="Comma 3 5 5 4 2 2" xfId="30418"/>
    <cellStyle name="Comma 3 5 5 4 3" xfId="23289"/>
    <cellStyle name="Comma 3 5 5 4 3 2" xfId="32794"/>
    <cellStyle name="Comma 3 5 5 4 4" xfId="25666"/>
    <cellStyle name="Comma 3 5 5 4 4 2" xfId="35170"/>
    <cellStyle name="Comma 3 5 5 4 5" xfId="28042"/>
    <cellStyle name="Comma 3 5 5 5" xfId="18933"/>
    <cellStyle name="Comma 3 5 5 5 2" xfId="21309"/>
    <cellStyle name="Comma 3 5 5 5 2 2" xfId="30814"/>
    <cellStyle name="Comma 3 5 5 5 3" xfId="23685"/>
    <cellStyle name="Comma 3 5 5 5 3 2" xfId="33190"/>
    <cellStyle name="Comma 3 5 5 5 4" xfId="26062"/>
    <cellStyle name="Comma 3 5 5 5 4 2" xfId="35566"/>
    <cellStyle name="Comma 3 5 5 5 5" xfId="28438"/>
    <cellStyle name="Comma 3 5 5 6" xfId="19329"/>
    <cellStyle name="Comma 3 5 5 6 2" xfId="21705"/>
    <cellStyle name="Comma 3 5 5 6 2 2" xfId="31210"/>
    <cellStyle name="Comma 3 5 5 6 3" xfId="24081"/>
    <cellStyle name="Comma 3 5 5 6 3 2" xfId="33586"/>
    <cellStyle name="Comma 3 5 5 6 4" xfId="26458"/>
    <cellStyle name="Comma 3 5 5 6 4 2" xfId="35962"/>
    <cellStyle name="Comma 3 5 5 6 5" xfId="28834"/>
    <cellStyle name="Comma 3 5 5 7" xfId="19725"/>
    <cellStyle name="Comma 3 5 5 7 2" xfId="22101"/>
    <cellStyle name="Comma 3 5 5 7 2 2" xfId="31606"/>
    <cellStyle name="Comma 3 5 5 7 3" xfId="24477"/>
    <cellStyle name="Comma 3 5 5 7 3 2" xfId="33982"/>
    <cellStyle name="Comma 3 5 5 7 4" xfId="26854"/>
    <cellStyle name="Comma 3 5 5 7 4 2" xfId="36358"/>
    <cellStyle name="Comma 3 5 5 7 5" xfId="29230"/>
    <cellStyle name="Comma 3 5 5 8" xfId="20121"/>
    <cellStyle name="Comma 3 5 5 8 2" xfId="29626"/>
    <cellStyle name="Comma 3 5 5 9" xfId="22497"/>
    <cellStyle name="Comma 3 5 5 9 2" xfId="32002"/>
    <cellStyle name="Comma 3 5 6" xfId="8979"/>
    <cellStyle name="Comma 3 5 6 10" xfId="24940"/>
    <cellStyle name="Comma 3 5 6 10 2" xfId="34444"/>
    <cellStyle name="Comma 3 5 6 11" xfId="27316"/>
    <cellStyle name="Comma 3 5 6 2" xfId="18009"/>
    <cellStyle name="Comma 3 5 6 2 10" xfId="27514"/>
    <cellStyle name="Comma 3 5 6 2 2" xfId="18405"/>
    <cellStyle name="Comma 3 5 6 2 2 2" xfId="20781"/>
    <cellStyle name="Comma 3 5 6 2 2 2 2" xfId="30286"/>
    <cellStyle name="Comma 3 5 6 2 2 3" xfId="23157"/>
    <cellStyle name="Comma 3 5 6 2 2 3 2" xfId="32662"/>
    <cellStyle name="Comma 3 5 6 2 2 4" xfId="25534"/>
    <cellStyle name="Comma 3 5 6 2 2 4 2" xfId="35038"/>
    <cellStyle name="Comma 3 5 6 2 2 5" xfId="27910"/>
    <cellStyle name="Comma 3 5 6 2 3" xfId="18801"/>
    <cellStyle name="Comma 3 5 6 2 3 2" xfId="21177"/>
    <cellStyle name="Comma 3 5 6 2 3 2 2" xfId="30682"/>
    <cellStyle name="Comma 3 5 6 2 3 3" xfId="23553"/>
    <cellStyle name="Comma 3 5 6 2 3 3 2" xfId="33058"/>
    <cellStyle name="Comma 3 5 6 2 3 4" xfId="25930"/>
    <cellStyle name="Comma 3 5 6 2 3 4 2" xfId="35434"/>
    <cellStyle name="Comma 3 5 6 2 3 5" xfId="28306"/>
    <cellStyle name="Comma 3 5 6 2 4" xfId="19197"/>
    <cellStyle name="Comma 3 5 6 2 4 2" xfId="21573"/>
    <cellStyle name="Comma 3 5 6 2 4 2 2" xfId="31078"/>
    <cellStyle name="Comma 3 5 6 2 4 3" xfId="23949"/>
    <cellStyle name="Comma 3 5 6 2 4 3 2" xfId="33454"/>
    <cellStyle name="Comma 3 5 6 2 4 4" xfId="26326"/>
    <cellStyle name="Comma 3 5 6 2 4 4 2" xfId="35830"/>
    <cellStyle name="Comma 3 5 6 2 4 5" xfId="28702"/>
    <cellStyle name="Comma 3 5 6 2 5" xfId="19593"/>
    <cellStyle name="Comma 3 5 6 2 5 2" xfId="21969"/>
    <cellStyle name="Comma 3 5 6 2 5 2 2" xfId="31474"/>
    <cellStyle name="Comma 3 5 6 2 5 3" xfId="24345"/>
    <cellStyle name="Comma 3 5 6 2 5 3 2" xfId="33850"/>
    <cellStyle name="Comma 3 5 6 2 5 4" xfId="26722"/>
    <cellStyle name="Comma 3 5 6 2 5 4 2" xfId="36226"/>
    <cellStyle name="Comma 3 5 6 2 5 5" xfId="29098"/>
    <cellStyle name="Comma 3 5 6 2 6" xfId="19989"/>
    <cellStyle name="Comma 3 5 6 2 6 2" xfId="22365"/>
    <cellStyle name="Comma 3 5 6 2 6 2 2" xfId="31870"/>
    <cellStyle name="Comma 3 5 6 2 6 3" xfId="24741"/>
    <cellStyle name="Comma 3 5 6 2 6 3 2" xfId="34246"/>
    <cellStyle name="Comma 3 5 6 2 6 4" xfId="27118"/>
    <cellStyle name="Comma 3 5 6 2 6 4 2" xfId="36622"/>
    <cellStyle name="Comma 3 5 6 2 6 5" xfId="29494"/>
    <cellStyle name="Comma 3 5 6 2 7" xfId="20385"/>
    <cellStyle name="Comma 3 5 6 2 7 2" xfId="29890"/>
    <cellStyle name="Comma 3 5 6 2 8" xfId="22761"/>
    <cellStyle name="Comma 3 5 6 2 8 2" xfId="32266"/>
    <cellStyle name="Comma 3 5 6 2 9" xfId="25138"/>
    <cellStyle name="Comma 3 5 6 2 9 2" xfId="34642"/>
    <cellStyle name="Comma 3 5 6 3" xfId="18207"/>
    <cellStyle name="Comma 3 5 6 3 2" xfId="20583"/>
    <cellStyle name="Comma 3 5 6 3 2 2" xfId="30088"/>
    <cellStyle name="Comma 3 5 6 3 3" xfId="22959"/>
    <cellStyle name="Comma 3 5 6 3 3 2" xfId="32464"/>
    <cellStyle name="Comma 3 5 6 3 4" xfId="25336"/>
    <cellStyle name="Comma 3 5 6 3 4 2" xfId="34840"/>
    <cellStyle name="Comma 3 5 6 3 5" xfId="27712"/>
    <cellStyle name="Comma 3 5 6 4" xfId="18603"/>
    <cellStyle name="Comma 3 5 6 4 2" xfId="20979"/>
    <cellStyle name="Comma 3 5 6 4 2 2" xfId="30484"/>
    <cellStyle name="Comma 3 5 6 4 3" xfId="23355"/>
    <cellStyle name="Comma 3 5 6 4 3 2" xfId="32860"/>
    <cellStyle name="Comma 3 5 6 4 4" xfId="25732"/>
    <cellStyle name="Comma 3 5 6 4 4 2" xfId="35236"/>
    <cellStyle name="Comma 3 5 6 4 5" xfId="28108"/>
    <cellStyle name="Comma 3 5 6 5" xfId="18999"/>
    <cellStyle name="Comma 3 5 6 5 2" xfId="21375"/>
    <cellStyle name="Comma 3 5 6 5 2 2" xfId="30880"/>
    <cellStyle name="Comma 3 5 6 5 3" xfId="23751"/>
    <cellStyle name="Comma 3 5 6 5 3 2" xfId="33256"/>
    <cellStyle name="Comma 3 5 6 5 4" xfId="26128"/>
    <cellStyle name="Comma 3 5 6 5 4 2" xfId="35632"/>
    <cellStyle name="Comma 3 5 6 5 5" xfId="28504"/>
    <cellStyle name="Comma 3 5 6 6" xfId="19395"/>
    <cellStyle name="Comma 3 5 6 6 2" xfId="21771"/>
    <cellStyle name="Comma 3 5 6 6 2 2" xfId="31276"/>
    <cellStyle name="Comma 3 5 6 6 3" xfId="24147"/>
    <cellStyle name="Comma 3 5 6 6 3 2" xfId="33652"/>
    <cellStyle name="Comma 3 5 6 6 4" xfId="26524"/>
    <cellStyle name="Comma 3 5 6 6 4 2" xfId="36028"/>
    <cellStyle name="Comma 3 5 6 6 5" xfId="28900"/>
    <cellStyle name="Comma 3 5 6 7" xfId="19791"/>
    <cellStyle name="Comma 3 5 6 7 2" xfId="22167"/>
    <cellStyle name="Comma 3 5 6 7 2 2" xfId="31672"/>
    <cellStyle name="Comma 3 5 6 7 3" xfId="24543"/>
    <cellStyle name="Comma 3 5 6 7 3 2" xfId="34048"/>
    <cellStyle name="Comma 3 5 6 7 4" xfId="26920"/>
    <cellStyle name="Comma 3 5 6 7 4 2" xfId="36424"/>
    <cellStyle name="Comma 3 5 6 7 5" xfId="29296"/>
    <cellStyle name="Comma 3 5 6 8" xfId="20187"/>
    <cellStyle name="Comma 3 5 6 8 2" xfId="29692"/>
    <cellStyle name="Comma 3 5 6 9" xfId="22563"/>
    <cellStyle name="Comma 3 5 6 9 2" xfId="32068"/>
    <cellStyle name="Comma 3 5 7" xfId="9873"/>
    <cellStyle name="Comma 3 5 7 10" xfId="27382"/>
    <cellStyle name="Comma 3 5 7 2" xfId="18273"/>
    <cellStyle name="Comma 3 5 7 2 2" xfId="20649"/>
    <cellStyle name="Comma 3 5 7 2 2 2" xfId="30154"/>
    <cellStyle name="Comma 3 5 7 2 3" xfId="23025"/>
    <cellStyle name="Comma 3 5 7 2 3 2" xfId="32530"/>
    <cellStyle name="Comma 3 5 7 2 4" xfId="25402"/>
    <cellStyle name="Comma 3 5 7 2 4 2" xfId="34906"/>
    <cellStyle name="Comma 3 5 7 2 5" xfId="27778"/>
    <cellStyle name="Comma 3 5 7 3" xfId="18669"/>
    <cellStyle name="Comma 3 5 7 3 2" xfId="21045"/>
    <cellStyle name="Comma 3 5 7 3 2 2" xfId="30550"/>
    <cellStyle name="Comma 3 5 7 3 3" xfId="23421"/>
    <cellStyle name="Comma 3 5 7 3 3 2" xfId="32926"/>
    <cellStyle name="Comma 3 5 7 3 4" xfId="25798"/>
    <cellStyle name="Comma 3 5 7 3 4 2" xfId="35302"/>
    <cellStyle name="Comma 3 5 7 3 5" xfId="28174"/>
    <cellStyle name="Comma 3 5 7 4" xfId="19065"/>
    <cellStyle name="Comma 3 5 7 4 2" xfId="21441"/>
    <cellStyle name="Comma 3 5 7 4 2 2" xfId="30946"/>
    <cellStyle name="Comma 3 5 7 4 3" xfId="23817"/>
    <cellStyle name="Comma 3 5 7 4 3 2" xfId="33322"/>
    <cellStyle name="Comma 3 5 7 4 4" xfId="26194"/>
    <cellStyle name="Comma 3 5 7 4 4 2" xfId="35698"/>
    <cellStyle name="Comma 3 5 7 4 5" xfId="28570"/>
    <cellStyle name="Comma 3 5 7 5" xfId="19461"/>
    <cellStyle name="Comma 3 5 7 5 2" xfId="21837"/>
    <cellStyle name="Comma 3 5 7 5 2 2" xfId="31342"/>
    <cellStyle name="Comma 3 5 7 5 3" xfId="24213"/>
    <cellStyle name="Comma 3 5 7 5 3 2" xfId="33718"/>
    <cellStyle name="Comma 3 5 7 5 4" xfId="26590"/>
    <cellStyle name="Comma 3 5 7 5 4 2" xfId="36094"/>
    <cellStyle name="Comma 3 5 7 5 5" xfId="28966"/>
    <cellStyle name="Comma 3 5 7 6" xfId="19857"/>
    <cellStyle name="Comma 3 5 7 6 2" xfId="22233"/>
    <cellStyle name="Comma 3 5 7 6 2 2" xfId="31738"/>
    <cellStyle name="Comma 3 5 7 6 3" xfId="24609"/>
    <cellStyle name="Comma 3 5 7 6 3 2" xfId="34114"/>
    <cellStyle name="Comma 3 5 7 6 4" xfId="26986"/>
    <cellStyle name="Comma 3 5 7 6 4 2" xfId="36490"/>
    <cellStyle name="Comma 3 5 7 6 5" xfId="29362"/>
    <cellStyle name="Comma 3 5 7 7" xfId="20253"/>
    <cellStyle name="Comma 3 5 7 7 2" xfId="29758"/>
    <cellStyle name="Comma 3 5 7 8" xfId="22629"/>
    <cellStyle name="Comma 3 5 7 8 2" xfId="32134"/>
    <cellStyle name="Comma 3 5 7 9" xfId="25006"/>
    <cellStyle name="Comma 3 5 7 9 2" xfId="34510"/>
    <cellStyle name="Comma 3 5 8" xfId="18075"/>
    <cellStyle name="Comma 3 5 8 2" xfId="20451"/>
    <cellStyle name="Comma 3 5 8 2 2" xfId="29956"/>
    <cellStyle name="Comma 3 5 8 3" xfId="22827"/>
    <cellStyle name="Comma 3 5 8 3 2" xfId="32332"/>
    <cellStyle name="Comma 3 5 8 4" xfId="25204"/>
    <cellStyle name="Comma 3 5 8 4 2" xfId="34708"/>
    <cellStyle name="Comma 3 5 8 5" xfId="27580"/>
    <cellStyle name="Comma 3 5 9" xfId="18471"/>
    <cellStyle name="Comma 3 5 9 2" xfId="20847"/>
    <cellStyle name="Comma 3 5 9 2 2" xfId="30352"/>
    <cellStyle name="Comma 3 5 9 3" xfId="23223"/>
    <cellStyle name="Comma 3 5 9 3 2" xfId="32728"/>
    <cellStyle name="Comma 3 5 9 4" xfId="25600"/>
    <cellStyle name="Comma 3 5 9 4 2" xfId="35104"/>
    <cellStyle name="Comma 3 5 9 5" xfId="27976"/>
    <cellStyle name="Comma 3 6" xfId="1121"/>
    <cellStyle name="Comma 3 6 10" xfId="19265"/>
    <cellStyle name="Comma 3 6 10 2" xfId="21641"/>
    <cellStyle name="Comma 3 6 10 2 2" xfId="31146"/>
    <cellStyle name="Comma 3 6 10 3" xfId="24017"/>
    <cellStyle name="Comma 3 6 10 3 2" xfId="33522"/>
    <cellStyle name="Comma 3 6 10 4" xfId="26394"/>
    <cellStyle name="Comma 3 6 10 4 2" xfId="35898"/>
    <cellStyle name="Comma 3 6 10 5" xfId="28770"/>
    <cellStyle name="Comma 3 6 11" xfId="19661"/>
    <cellStyle name="Comma 3 6 11 2" xfId="22037"/>
    <cellStyle name="Comma 3 6 11 2 2" xfId="31542"/>
    <cellStyle name="Comma 3 6 11 3" xfId="24413"/>
    <cellStyle name="Comma 3 6 11 3 2" xfId="33918"/>
    <cellStyle name="Comma 3 6 11 4" xfId="26790"/>
    <cellStyle name="Comma 3 6 11 4 2" xfId="36294"/>
    <cellStyle name="Comma 3 6 11 5" xfId="29166"/>
    <cellStyle name="Comma 3 6 12" xfId="20057"/>
    <cellStyle name="Comma 3 6 12 2" xfId="29562"/>
    <cellStyle name="Comma 3 6 13" xfId="22433"/>
    <cellStyle name="Comma 3 6 13 2" xfId="31938"/>
    <cellStyle name="Comma 3 6 14" xfId="24810"/>
    <cellStyle name="Comma 3 6 14 2" xfId="34314"/>
    <cellStyle name="Comma 3 6 15" xfId="27186"/>
    <cellStyle name="Comma 3 6 2" xfId="2615"/>
    <cellStyle name="Comma 3 6 2 10" xfId="20079"/>
    <cellStyle name="Comma 3 6 2 10 2" xfId="29584"/>
    <cellStyle name="Comma 3 6 2 11" xfId="22455"/>
    <cellStyle name="Comma 3 6 2 11 2" xfId="31960"/>
    <cellStyle name="Comma 3 6 2 12" xfId="24832"/>
    <cellStyle name="Comma 3 6 2 12 2" xfId="34336"/>
    <cellStyle name="Comma 3 6 2 13" xfId="27208"/>
    <cellStyle name="Comma 3 6 2 2" xfId="7097"/>
    <cellStyle name="Comma 3 6 2 2 10" xfId="24898"/>
    <cellStyle name="Comma 3 6 2 2 10 2" xfId="34402"/>
    <cellStyle name="Comma 3 6 2 2 11" xfId="27274"/>
    <cellStyle name="Comma 3 6 2 2 2" xfId="16127"/>
    <cellStyle name="Comma 3 6 2 2 2 10" xfId="27472"/>
    <cellStyle name="Comma 3 6 2 2 2 2" xfId="18363"/>
    <cellStyle name="Comma 3 6 2 2 2 2 2" xfId="20739"/>
    <cellStyle name="Comma 3 6 2 2 2 2 2 2" xfId="30244"/>
    <cellStyle name="Comma 3 6 2 2 2 2 3" xfId="23115"/>
    <cellStyle name="Comma 3 6 2 2 2 2 3 2" xfId="32620"/>
    <cellStyle name="Comma 3 6 2 2 2 2 4" xfId="25492"/>
    <cellStyle name="Comma 3 6 2 2 2 2 4 2" xfId="34996"/>
    <cellStyle name="Comma 3 6 2 2 2 2 5" xfId="27868"/>
    <cellStyle name="Comma 3 6 2 2 2 3" xfId="18759"/>
    <cellStyle name="Comma 3 6 2 2 2 3 2" xfId="21135"/>
    <cellStyle name="Comma 3 6 2 2 2 3 2 2" xfId="30640"/>
    <cellStyle name="Comma 3 6 2 2 2 3 3" xfId="23511"/>
    <cellStyle name="Comma 3 6 2 2 2 3 3 2" xfId="33016"/>
    <cellStyle name="Comma 3 6 2 2 2 3 4" xfId="25888"/>
    <cellStyle name="Comma 3 6 2 2 2 3 4 2" xfId="35392"/>
    <cellStyle name="Comma 3 6 2 2 2 3 5" xfId="28264"/>
    <cellStyle name="Comma 3 6 2 2 2 4" xfId="19155"/>
    <cellStyle name="Comma 3 6 2 2 2 4 2" xfId="21531"/>
    <cellStyle name="Comma 3 6 2 2 2 4 2 2" xfId="31036"/>
    <cellStyle name="Comma 3 6 2 2 2 4 3" xfId="23907"/>
    <cellStyle name="Comma 3 6 2 2 2 4 3 2" xfId="33412"/>
    <cellStyle name="Comma 3 6 2 2 2 4 4" xfId="26284"/>
    <cellStyle name="Comma 3 6 2 2 2 4 4 2" xfId="35788"/>
    <cellStyle name="Comma 3 6 2 2 2 4 5" xfId="28660"/>
    <cellStyle name="Comma 3 6 2 2 2 5" xfId="19551"/>
    <cellStyle name="Comma 3 6 2 2 2 5 2" xfId="21927"/>
    <cellStyle name="Comma 3 6 2 2 2 5 2 2" xfId="31432"/>
    <cellStyle name="Comma 3 6 2 2 2 5 3" xfId="24303"/>
    <cellStyle name="Comma 3 6 2 2 2 5 3 2" xfId="33808"/>
    <cellStyle name="Comma 3 6 2 2 2 5 4" xfId="26680"/>
    <cellStyle name="Comma 3 6 2 2 2 5 4 2" xfId="36184"/>
    <cellStyle name="Comma 3 6 2 2 2 5 5" xfId="29056"/>
    <cellStyle name="Comma 3 6 2 2 2 6" xfId="19947"/>
    <cellStyle name="Comma 3 6 2 2 2 6 2" xfId="22323"/>
    <cellStyle name="Comma 3 6 2 2 2 6 2 2" xfId="31828"/>
    <cellStyle name="Comma 3 6 2 2 2 6 3" xfId="24699"/>
    <cellStyle name="Comma 3 6 2 2 2 6 3 2" xfId="34204"/>
    <cellStyle name="Comma 3 6 2 2 2 6 4" xfId="27076"/>
    <cellStyle name="Comma 3 6 2 2 2 6 4 2" xfId="36580"/>
    <cellStyle name="Comma 3 6 2 2 2 6 5" xfId="29452"/>
    <cellStyle name="Comma 3 6 2 2 2 7" xfId="20343"/>
    <cellStyle name="Comma 3 6 2 2 2 7 2" xfId="29848"/>
    <cellStyle name="Comma 3 6 2 2 2 8" xfId="22719"/>
    <cellStyle name="Comma 3 6 2 2 2 8 2" xfId="32224"/>
    <cellStyle name="Comma 3 6 2 2 2 9" xfId="25096"/>
    <cellStyle name="Comma 3 6 2 2 2 9 2" xfId="34600"/>
    <cellStyle name="Comma 3 6 2 2 3" xfId="18165"/>
    <cellStyle name="Comma 3 6 2 2 3 2" xfId="20541"/>
    <cellStyle name="Comma 3 6 2 2 3 2 2" xfId="30046"/>
    <cellStyle name="Comma 3 6 2 2 3 3" xfId="22917"/>
    <cellStyle name="Comma 3 6 2 2 3 3 2" xfId="32422"/>
    <cellStyle name="Comma 3 6 2 2 3 4" xfId="25294"/>
    <cellStyle name="Comma 3 6 2 2 3 4 2" xfId="34798"/>
    <cellStyle name="Comma 3 6 2 2 3 5" xfId="27670"/>
    <cellStyle name="Comma 3 6 2 2 4" xfId="18561"/>
    <cellStyle name="Comma 3 6 2 2 4 2" xfId="20937"/>
    <cellStyle name="Comma 3 6 2 2 4 2 2" xfId="30442"/>
    <cellStyle name="Comma 3 6 2 2 4 3" xfId="23313"/>
    <cellStyle name="Comma 3 6 2 2 4 3 2" xfId="32818"/>
    <cellStyle name="Comma 3 6 2 2 4 4" xfId="25690"/>
    <cellStyle name="Comma 3 6 2 2 4 4 2" xfId="35194"/>
    <cellStyle name="Comma 3 6 2 2 4 5" xfId="28066"/>
    <cellStyle name="Comma 3 6 2 2 5" xfId="18957"/>
    <cellStyle name="Comma 3 6 2 2 5 2" xfId="21333"/>
    <cellStyle name="Comma 3 6 2 2 5 2 2" xfId="30838"/>
    <cellStyle name="Comma 3 6 2 2 5 3" xfId="23709"/>
    <cellStyle name="Comma 3 6 2 2 5 3 2" xfId="33214"/>
    <cellStyle name="Comma 3 6 2 2 5 4" xfId="26086"/>
    <cellStyle name="Comma 3 6 2 2 5 4 2" xfId="35590"/>
    <cellStyle name="Comma 3 6 2 2 5 5" xfId="28462"/>
    <cellStyle name="Comma 3 6 2 2 6" xfId="19353"/>
    <cellStyle name="Comma 3 6 2 2 6 2" xfId="21729"/>
    <cellStyle name="Comma 3 6 2 2 6 2 2" xfId="31234"/>
    <cellStyle name="Comma 3 6 2 2 6 3" xfId="24105"/>
    <cellStyle name="Comma 3 6 2 2 6 3 2" xfId="33610"/>
    <cellStyle name="Comma 3 6 2 2 6 4" xfId="26482"/>
    <cellStyle name="Comma 3 6 2 2 6 4 2" xfId="35986"/>
    <cellStyle name="Comma 3 6 2 2 6 5" xfId="28858"/>
    <cellStyle name="Comma 3 6 2 2 7" xfId="19749"/>
    <cellStyle name="Comma 3 6 2 2 7 2" xfId="22125"/>
    <cellStyle name="Comma 3 6 2 2 7 2 2" xfId="31630"/>
    <cellStyle name="Comma 3 6 2 2 7 3" xfId="24501"/>
    <cellStyle name="Comma 3 6 2 2 7 3 2" xfId="34006"/>
    <cellStyle name="Comma 3 6 2 2 7 4" xfId="26878"/>
    <cellStyle name="Comma 3 6 2 2 7 4 2" xfId="36382"/>
    <cellStyle name="Comma 3 6 2 2 7 5" xfId="29254"/>
    <cellStyle name="Comma 3 6 2 2 8" xfId="20145"/>
    <cellStyle name="Comma 3 6 2 2 8 2" xfId="29650"/>
    <cellStyle name="Comma 3 6 2 2 9" xfId="22521"/>
    <cellStyle name="Comma 3 6 2 2 9 2" xfId="32026"/>
    <cellStyle name="Comma 3 6 2 3" xfId="9003"/>
    <cellStyle name="Comma 3 6 2 3 10" xfId="24964"/>
    <cellStyle name="Comma 3 6 2 3 10 2" xfId="34468"/>
    <cellStyle name="Comma 3 6 2 3 11" xfId="27340"/>
    <cellStyle name="Comma 3 6 2 3 2" xfId="18033"/>
    <cellStyle name="Comma 3 6 2 3 2 10" xfId="27538"/>
    <cellStyle name="Comma 3 6 2 3 2 2" xfId="18429"/>
    <cellStyle name="Comma 3 6 2 3 2 2 2" xfId="20805"/>
    <cellStyle name="Comma 3 6 2 3 2 2 2 2" xfId="30310"/>
    <cellStyle name="Comma 3 6 2 3 2 2 3" xfId="23181"/>
    <cellStyle name="Comma 3 6 2 3 2 2 3 2" xfId="32686"/>
    <cellStyle name="Comma 3 6 2 3 2 2 4" xfId="25558"/>
    <cellStyle name="Comma 3 6 2 3 2 2 4 2" xfId="35062"/>
    <cellStyle name="Comma 3 6 2 3 2 2 5" xfId="27934"/>
    <cellStyle name="Comma 3 6 2 3 2 3" xfId="18825"/>
    <cellStyle name="Comma 3 6 2 3 2 3 2" xfId="21201"/>
    <cellStyle name="Comma 3 6 2 3 2 3 2 2" xfId="30706"/>
    <cellStyle name="Comma 3 6 2 3 2 3 3" xfId="23577"/>
    <cellStyle name="Comma 3 6 2 3 2 3 3 2" xfId="33082"/>
    <cellStyle name="Comma 3 6 2 3 2 3 4" xfId="25954"/>
    <cellStyle name="Comma 3 6 2 3 2 3 4 2" xfId="35458"/>
    <cellStyle name="Comma 3 6 2 3 2 3 5" xfId="28330"/>
    <cellStyle name="Comma 3 6 2 3 2 4" xfId="19221"/>
    <cellStyle name="Comma 3 6 2 3 2 4 2" xfId="21597"/>
    <cellStyle name="Comma 3 6 2 3 2 4 2 2" xfId="31102"/>
    <cellStyle name="Comma 3 6 2 3 2 4 3" xfId="23973"/>
    <cellStyle name="Comma 3 6 2 3 2 4 3 2" xfId="33478"/>
    <cellStyle name="Comma 3 6 2 3 2 4 4" xfId="26350"/>
    <cellStyle name="Comma 3 6 2 3 2 4 4 2" xfId="35854"/>
    <cellStyle name="Comma 3 6 2 3 2 4 5" xfId="28726"/>
    <cellStyle name="Comma 3 6 2 3 2 5" xfId="19617"/>
    <cellStyle name="Comma 3 6 2 3 2 5 2" xfId="21993"/>
    <cellStyle name="Comma 3 6 2 3 2 5 2 2" xfId="31498"/>
    <cellStyle name="Comma 3 6 2 3 2 5 3" xfId="24369"/>
    <cellStyle name="Comma 3 6 2 3 2 5 3 2" xfId="33874"/>
    <cellStyle name="Comma 3 6 2 3 2 5 4" xfId="26746"/>
    <cellStyle name="Comma 3 6 2 3 2 5 4 2" xfId="36250"/>
    <cellStyle name="Comma 3 6 2 3 2 5 5" xfId="29122"/>
    <cellStyle name="Comma 3 6 2 3 2 6" xfId="20013"/>
    <cellStyle name="Comma 3 6 2 3 2 6 2" xfId="22389"/>
    <cellStyle name="Comma 3 6 2 3 2 6 2 2" xfId="31894"/>
    <cellStyle name="Comma 3 6 2 3 2 6 3" xfId="24765"/>
    <cellStyle name="Comma 3 6 2 3 2 6 3 2" xfId="34270"/>
    <cellStyle name="Comma 3 6 2 3 2 6 4" xfId="27142"/>
    <cellStyle name="Comma 3 6 2 3 2 6 4 2" xfId="36646"/>
    <cellStyle name="Comma 3 6 2 3 2 6 5" xfId="29518"/>
    <cellStyle name="Comma 3 6 2 3 2 7" xfId="20409"/>
    <cellStyle name="Comma 3 6 2 3 2 7 2" xfId="29914"/>
    <cellStyle name="Comma 3 6 2 3 2 8" xfId="22785"/>
    <cellStyle name="Comma 3 6 2 3 2 8 2" xfId="32290"/>
    <cellStyle name="Comma 3 6 2 3 2 9" xfId="25162"/>
    <cellStyle name="Comma 3 6 2 3 2 9 2" xfId="34666"/>
    <cellStyle name="Comma 3 6 2 3 3" xfId="18231"/>
    <cellStyle name="Comma 3 6 2 3 3 2" xfId="20607"/>
    <cellStyle name="Comma 3 6 2 3 3 2 2" xfId="30112"/>
    <cellStyle name="Comma 3 6 2 3 3 3" xfId="22983"/>
    <cellStyle name="Comma 3 6 2 3 3 3 2" xfId="32488"/>
    <cellStyle name="Comma 3 6 2 3 3 4" xfId="25360"/>
    <cellStyle name="Comma 3 6 2 3 3 4 2" xfId="34864"/>
    <cellStyle name="Comma 3 6 2 3 3 5" xfId="27736"/>
    <cellStyle name="Comma 3 6 2 3 4" xfId="18627"/>
    <cellStyle name="Comma 3 6 2 3 4 2" xfId="21003"/>
    <cellStyle name="Comma 3 6 2 3 4 2 2" xfId="30508"/>
    <cellStyle name="Comma 3 6 2 3 4 3" xfId="23379"/>
    <cellStyle name="Comma 3 6 2 3 4 3 2" xfId="32884"/>
    <cellStyle name="Comma 3 6 2 3 4 4" xfId="25756"/>
    <cellStyle name="Comma 3 6 2 3 4 4 2" xfId="35260"/>
    <cellStyle name="Comma 3 6 2 3 4 5" xfId="28132"/>
    <cellStyle name="Comma 3 6 2 3 5" xfId="19023"/>
    <cellStyle name="Comma 3 6 2 3 5 2" xfId="21399"/>
    <cellStyle name="Comma 3 6 2 3 5 2 2" xfId="30904"/>
    <cellStyle name="Comma 3 6 2 3 5 3" xfId="23775"/>
    <cellStyle name="Comma 3 6 2 3 5 3 2" xfId="33280"/>
    <cellStyle name="Comma 3 6 2 3 5 4" xfId="26152"/>
    <cellStyle name="Comma 3 6 2 3 5 4 2" xfId="35656"/>
    <cellStyle name="Comma 3 6 2 3 5 5" xfId="28528"/>
    <cellStyle name="Comma 3 6 2 3 6" xfId="19419"/>
    <cellStyle name="Comma 3 6 2 3 6 2" xfId="21795"/>
    <cellStyle name="Comma 3 6 2 3 6 2 2" xfId="31300"/>
    <cellStyle name="Comma 3 6 2 3 6 3" xfId="24171"/>
    <cellStyle name="Comma 3 6 2 3 6 3 2" xfId="33676"/>
    <cellStyle name="Comma 3 6 2 3 6 4" xfId="26548"/>
    <cellStyle name="Comma 3 6 2 3 6 4 2" xfId="36052"/>
    <cellStyle name="Comma 3 6 2 3 6 5" xfId="28924"/>
    <cellStyle name="Comma 3 6 2 3 7" xfId="19815"/>
    <cellStyle name="Comma 3 6 2 3 7 2" xfId="22191"/>
    <cellStyle name="Comma 3 6 2 3 7 2 2" xfId="31696"/>
    <cellStyle name="Comma 3 6 2 3 7 3" xfId="24567"/>
    <cellStyle name="Comma 3 6 2 3 7 3 2" xfId="34072"/>
    <cellStyle name="Comma 3 6 2 3 7 4" xfId="26944"/>
    <cellStyle name="Comma 3 6 2 3 7 4 2" xfId="36448"/>
    <cellStyle name="Comma 3 6 2 3 7 5" xfId="29320"/>
    <cellStyle name="Comma 3 6 2 3 8" xfId="20211"/>
    <cellStyle name="Comma 3 6 2 3 8 2" xfId="29716"/>
    <cellStyle name="Comma 3 6 2 3 9" xfId="22587"/>
    <cellStyle name="Comma 3 6 2 3 9 2" xfId="32092"/>
    <cellStyle name="Comma 3 6 2 4" xfId="11645"/>
    <cellStyle name="Comma 3 6 2 4 10" xfId="27406"/>
    <cellStyle name="Comma 3 6 2 4 2" xfId="18297"/>
    <cellStyle name="Comma 3 6 2 4 2 2" xfId="20673"/>
    <cellStyle name="Comma 3 6 2 4 2 2 2" xfId="30178"/>
    <cellStyle name="Comma 3 6 2 4 2 3" xfId="23049"/>
    <cellStyle name="Comma 3 6 2 4 2 3 2" xfId="32554"/>
    <cellStyle name="Comma 3 6 2 4 2 4" xfId="25426"/>
    <cellStyle name="Comma 3 6 2 4 2 4 2" xfId="34930"/>
    <cellStyle name="Comma 3 6 2 4 2 5" xfId="27802"/>
    <cellStyle name="Comma 3 6 2 4 3" xfId="18693"/>
    <cellStyle name="Comma 3 6 2 4 3 2" xfId="21069"/>
    <cellStyle name="Comma 3 6 2 4 3 2 2" xfId="30574"/>
    <cellStyle name="Comma 3 6 2 4 3 3" xfId="23445"/>
    <cellStyle name="Comma 3 6 2 4 3 3 2" xfId="32950"/>
    <cellStyle name="Comma 3 6 2 4 3 4" xfId="25822"/>
    <cellStyle name="Comma 3 6 2 4 3 4 2" xfId="35326"/>
    <cellStyle name="Comma 3 6 2 4 3 5" xfId="28198"/>
    <cellStyle name="Comma 3 6 2 4 4" xfId="19089"/>
    <cellStyle name="Comma 3 6 2 4 4 2" xfId="21465"/>
    <cellStyle name="Comma 3 6 2 4 4 2 2" xfId="30970"/>
    <cellStyle name="Comma 3 6 2 4 4 3" xfId="23841"/>
    <cellStyle name="Comma 3 6 2 4 4 3 2" xfId="33346"/>
    <cellStyle name="Comma 3 6 2 4 4 4" xfId="26218"/>
    <cellStyle name="Comma 3 6 2 4 4 4 2" xfId="35722"/>
    <cellStyle name="Comma 3 6 2 4 4 5" xfId="28594"/>
    <cellStyle name="Comma 3 6 2 4 5" xfId="19485"/>
    <cellStyle name="Comma 3 6 2 4 5 2" xfId="21861"/>
    <cellStyle name="Comma 3 6 2 4 5 2 2" xfId="31366"/>
    <cellStyle name="Comma 3 6 2 4 5 3" xfId="24237"/>
    <cellStyle name="Comma 3 6 2 4 5 3 2" xfId="33742"/>
    <cellStyle name="Comma 3 6 2 4 5 4" xfId="26614"/>
    <cellStyle name="Comma 3 6 2 4 5 4 2" xfId="36118"/>
    <cellStyle name="Comma 3 6 2 4 5 5" xfId="28990"/>
    <cellStyle name="Comma 3 6 2 4 6" xfId="19881"/>
    <cellStyle name="Comma 3 6 2 4 6 2" xfId="22257"/>
    <cellStyle name="Comma 3 6 2 4 6 2 2" xfId="31762"/>
    <cellStyle name="Comma 3 6 2 4 6 3" xfId="24633"/>
    <cellStyle name="Comma 3 6 2 4 6 3 2" xfId="34138"/>
    <cellStyle name="Comma 3 6 2 4 6 4" xfId="27010"/>
    <cellStyle name="Comma 3 6 2 4 6 4 2" xfId="36514"/>
    <cellStyle name="Comma 3 6 2 4 6 5" xfId="29386"/>
    <cellStyle name="Comma 3 6 2 4 7" xfId="20277"/>
    <cellStyle name="Comma 3 6 2 4 7 2" xfId="29782"/>
    <cellStyle name="Comma 3 6 2 4 8" xfId="22653"/>
    <cellStyle name="Comma 3 6 2 4 8 2" xfId="32158"/>
    <cellStyle name="Comma 3 6 2 4 9" xfId="25030"/>
    <cellStyle name="Comma 3 6 2 4 9 2" xfId="34534"/>
    <cellStyle name="Comma 3 6 2 5" xfId="18099"/>
    <cellStyle name="Comma 3 6 2 5 2" xfId="20475"/>
    <cellStyle name="Comma 3 6 2 5 2 2" xfId="29980"/>
    <cellStyle name="Comma 3 6 2 5 3" xfId="22851"/>
    <cellStyle name="Comma 3 6 2 5 3 2" xfId="32356"/>
    <cellStyle name="Comma 3 6 2 5 4" xfId="25228"/>
    <cellStyle name="Comma 3 6 2 5 4 2" xfId="34732"/>
    <cellStyle name="Comma 3 6 2 5 5" xfId="27604"/>
    <cellStyle name="Comma 3 6 2 6" xfId="18495"/>
    <cellStyle name="Comma 3 6 2 6 2" xfId="20871"/>
    <cellStyle name="Comma 3 6 2 6 2 2" xfId="30376"/>
    <cellStyle name="Comma 3 6 2 6 3" xfId="23247"/>
    <cellStyle name="Comma 3 6 2 6 3 2" xfId="32752"/>
    <cellStyle name="Comma 3 6 2 6 4" xfId="25624"/>
    <cellStyle name="Comma 3 6 2 6 4 2" xfId="35128"/>
    <cellStyle name="Comma 3 6 2 6 5" xfId="28000"/>
    <cellStyle name="Comma 3 6 2 7" xfId="18891"/>
    <cellStyle name="Comma 3 6 2 7 2" xfId="21267"/>
    <cellStyle name="Comma 3 6 2 7 2 2" xfId="30772"/>
    <cellStyle name="Comma 3 6 2 7 3" xfId="23643"/>
    <cellStyle name="Comma 3 6 2 7 3 2" xfId="33148"/>
    <cellStyle name="Comma 3 6 2 7 4" xfId="26020"/>
    <cellStyle name="Comma 3 6 2 7 4 2" xfId="35524"/>
    <cellStyle name="Comma 3 6 2 7 5" xfId="28396"/>
    <cellStyle name="Comma 3 6 2 8" xfId="19287"/>
    <cellStyle name="Comma 3 6 2 8 2" xfId="21663"/>
    <cellStyle name="Comma 3 6 2 8 2 2" xfId="31168"/>
    <cellStyle name="Comma 3 6 2 8 3" xfId="24039"/>
    <cellStyle name="Comma 3 6 2 8 3 2" xfId="33544"/>
    <cellStyle name="Comma 3 6 2 8 4" xfId="26416"/>
    <cellStyle name="Comma 3 6 2 8 4 2" xfId="35920"/>
    <cellStyle name="Comma 3 6 2 8 5" xfId="28792"/>
    <cellStyle name="Comma 3 6 2 9" xfId="19683"/>
    <cellStyle name="Comma 3 6 2 9 2" xfId="22059"/>
    <cellStyle name="Comma 3 6 2 9 2 2" xfId="31564"/>
    <cellStyle name="Comma 3 6 2 9 3" xfId="24435"/>
    <cellStyle name="Comma 3 6 2 9 3 2" xfId="33940"/>
    <cellStyle name="Comma 3 6 2 9 4" xfId="26812"/>
    <cellStyle name="Comma 3 6 2 9 4 2" xfId="36316"/>
    <cellStyle name="Comma 3 6 2 9 5" xfId="29188"/>
    <cellStyle name="Comma 3 6 3" xfId="4109"/>
    <cellStyle name="Comma 3 6 3 10" xfId="20101"/>
    <cellStyle name="Comma 3 6 3 10 2" xfId="29606"/>
    <cellStyle name="Comma 3 6 3 11" xfId="22477"/>
    <cellStyle name="Comma 3 6 3 11 2" xfId="31982"/>
    <cellStyle name="Comma 3 6 3 12" xfId="24854"/>
    <cellStyle name="Comma 3 6 3 12 2" xfId="34358"/>
    <cellStyle name="Comma 3 6 3 13" xfId="27230"/>
    <cellStyle name="Comma 3 6 3 2" xfId="8591"/>
    <cellStyle name="Comma 3 6 3 2 10" xfId="24920"/>
    <cellStyle name="Comma 3 6 3 2 10 2" xfId="34424"/>
    <cellStyle name="Comma 3 6 3 2 11" xfId="27296"/>
    <cellStyle name="Comma 3 6 3 2 2" xfId="17621"/>
    <cellStyle name="Comma 3 6 3 2 2 10" xfId="27494"/>
    <cellStyle name="Comma 3 6 3 2 2 2" xfId="18385"/>
    <cellStyle name="Comma 3 6 3 2 2 2 2" xfId="20761"/>
    <cellStyle name="Comma 3 6 3 2 2 2 2 2" xfId="30266"/>
    <cellStyle name="Comma 3 6 3 2 2 2 3" xfId="23137"/>
    <cellStyle name="Comma 3 6 3 2 2 2 3 2" xfId="32642"/>
    <cellStyle name="Comma 3 6 3 2 2 2 4" xfId="25514"/>
    <cellStyle name="Comma 3 6 3 2 2 2 4 2" xfId="35018"/>
    <cellStyle name="Comma 3 6 3 2 2 2 5" xfId="27890"/>
    <cellStyle name="Comma 3 6 3 2 2 3" xfId="18781"/>
    <cellStyle name="Comma 3 6 3 2 2 3 2" xfId="21157"/>
    <cellStyle name="Comma 3 6 3 2 2 3 2 2" xfId="30662"/>
    <cellStyle name="Comma 3 6 3 2 2 3 3" xfId="23533"/>
    <cellStyle name="Comma 3 6 3 2 2 3 3 2" xfId="33038"/>
    <cellStyle name="Comma 3 6 3 2 2 3 4" xfId="25910"/>
    <cellStyle name="Comma 3 6 3 2 2 3 4 2" xfId="35414"/>
    <cellStyle name="Comma 3 6 3 2 2 3 5" xfId="28286"/>
    <cellStyle name="Comma 3 6 3 2 2 4" xfId="19177"/>
    <cellStyle name="Comma 3 6 3 2 2 4 2" xfId="21553"/>
    <cellStyle name="Comma 3 6 3 2 2 4 2 2" xfId="31058"/>
    <cellStyle name="Comma 3 6 3 2 2 4 3" xfId="23929"/>
    <cellStyle name="Comma 3 6 3 2 2 4 3 2" xfId="33434"/>
    <cellStyle name="Comma 3 6 3 2 2 4 4" xfId="26306"/>
    <cellStyle name="Comma 3 6 3 2 2 4 4 2" xfId="35810"/>
    <cellStyle name="Comma 3 6 3 2 2 4 5" xfId="28682"/>
    <cellStyle name="Comma 3 6 3 2 2 5" xfId="19573"/>
    <cellStyle name="Comma 3 6 3 2 2 5 2" xfId="21949"/>
    <cellStyle name="Comma 3 6 3 2 2 5 2 2" xfId="31454"/>
    <cellStyle name="Comma 3 6 3 2 2 5 3" xfId="24325"/>
    <cellStyle name="Comma 3 6 3 2 2 5 3 2" xfId="33830"/>
    <cellStyle name="Comma 3 6 3 2 2 5 4" xfId="26702"/>
    <cellStyle name="Comma 3 6 3 2 2 5 4 2" xfId="36206"/>
    <cellStyle name="Comma 3 6 3 2 2 5 5" xfId="29078"/>
    <cellStyle name="Comma 3 6 3 2 2 6" xfId="19969"/>
    <cellStyle name="Comma 3 6 3 2 2 6 2" xfId="22345"/>
    <cellStyle name="Comma 3 6 3 2 2 6 2 2" xfId="31850"/>
    <cellStyle name="Comma 3 6 3 2 2 6 3" xfId="24721"/>
    <cellStyle name="Comma 3 6 3 2 2 6 3 2" xfId="34226"/>
    <cellStyle name="Comma 3 6 3 2 2 6 4" xfId="27098"/>
    <cellStyle name="Comma 3 6 3 2 2 6 4 2" xfId="36602"/>
    <cellStyle name="Comma 3 6 3 2 2 6 5" xfId="29474"/>
    <cellStyle name="Comma 3 6 3 2 2 7" xfId="20365"/>
    <cellStyle name="Comma 3 6 3 2 2 7 2" xfId="29870"/>
    <cellStyle name="Comma 3 6 3 2 2 8" xfId="22741"/>
    <cellStyle name="Comma 3 6 3 2 2 8 2" xfId="32246"/>
    <cellStyle name="Comma 3 6 3 2 2 9" xfId="25118"/>
    <cellStyle name="Comma 3 6 3 2 2 9 2" xfId="34622"/>
    <cellStyle name="Comma 3 6 3 2 3" xfId="18187"/>
    <cellStyle name="Comma 3 6 3 2 3 2" xfId="20563"/>
    <cellStyle name="Comma 3 6 3 2 3 2 2" xfId="30068"/>
    <cellStyle name="Comma 3 6 3 2 3 3" xfId="22939"/>
    <cellStyle name="Comma 3 6 3 2 3 3 2" xfId="32444"/>
    <cellStyle name="Comma 3 6 3 2 3 4" xfId="25316"/>
    <cellStyle name="Comma 3 6 3 2 3 4 2" xfId="34820"/>
    <cellStyle name="Comma 3 6 3 2 3 5" xfId="27692"/>
    <cellStyle name="Comma 3 6 3 2 4" xfId="18583"/>
    <cellStyle name="Comma 3 6 3 2 4 2" xfId="20959"/>
    <cellStyle name="Comma 3 6 3 2 4 2 2" xfId="30464"/>
    <cellStyle name="Comma 3 6 3 2 4 3" xfId="23335"/>
    <cellStyle name="Comma 3 6 3 2 4 3 2" xfId="32840"/>
    <cellStyle name="Comma 3 6 3 2 4 4" xfId="25712"/>
    <cellStyle name="Comma 3 6 3 2 4 4 2" xfId="35216"/>
    <cellStyle name="Comma 3 6 3 2 4 5" xfId="28088"/>
    <cellStyle name="Comma 3 6 3 2 5" xfId="18979"/>
    <cellStyle name="Comma 3 6 3 2 5 2" xfId="21355"/>
    <cellStyle name="Comma 3 6 3 2 5 2 2" xfId="30860"/>
    <cellStyle name="Comma 3 6 3 2 5 3" xfId="23731"/>
    <cellStyle name="Comma 3 6 3 2 5 3 2" xfId="33236"/>
    <cellStyle name="Comma 3 6 3 2 5 4" xfId="26108"/>
    <cellStyle name="Comma 3 6 3 2 5 4 2" xfId="35612"/>
    <cellStyle name="Comma 3 6 3 2 5 5" xfId="28484"/>
    <cellStyle name="Comma 3 6 3 2 6" xfId="19375"/>
    <cellStyle name="Comma 3 6 3 2 6 2" xfId="21751"/>
    <cellStyle name="Comma 3 6 3 2 6 2 2" xfId="31256"/>
    <cellStyle name="Comma 3 6 3 2 6 3" xfId="24127"/>
    <cellStyle name="Comma 3 6 3 2 6 3 2" xfId="33632"/>
    <cellStyle name="Comma 3 6 3 2 6 4" xfId="26504"/>
    <cellStyle name="Comma 3 6 3 2 6 4 2" xfId="36008"/>
    <cellStyle name="Comma 3 6 3 2 6 5" xfId="28880"/>
    <cellStyle name="Comma 3 6 3 2 7" xfId="19771"/>
    <cellStyle name="Comma 3 6 3 2 7 2" xfId="22147"/>
    <cellStyle name="Comma 3 6 3 2 7 2 2" xfId="31652"/>
    <cellStyle name="Comma 3 6 3 2 7 3" xfId="24523"/>
    <cellStyle name="Comma 3 6 3 2 7 3 2" xfId="34028"/>
    <cellStyle name="Comma 3 6 3 2 7 4" xfId="26900"/>
    <cellStyle name="Comma 3 6 3 2 7 4 2" xfId="36404"/>
    <cellStyle name="Comma 3 6 3 2 7 5" xfId="29276"/>
    <cellStyle name="Comma 3 6 3 2 8" xfId="20167"/>
    <cellStyle name="Comma 3 6 3 2 8 2" xfId="29672"/>
    <cellStyle name="Comma 3 6 3 2 9" xfId="22543"/>
    <cellStyle name="Comma 3 6 3 2 9 2" xfId="32048"/>
    <cellStyle name="Comma 3 6 3 3" xfId="9025"/>
    <cellStyle name="Comma 3 6 3 3 10" xfId="24986"/>
    <cellStyle name="Comma 3 6 3 3 10 2" xfId="34490"/>
    <cellStyle name="Comma 3 6 3 3 11" xfId="27362"/>
    <cellStyle name="Comma 3 6 3 3 2" xfId="18055"/>
    <cellStyle name="Comma 3 6 3 3 2 10" xfId="27560"/>
    <cellStyle name="Comma 3 6 3 3 2 2" xfId="18451"/>
    <cellStyle name="Comma 3 6 3 3 2 2 2" xfId="20827"/>
    <cellStyle name="Comma 3 6 3 3 2 2 2 2" xfId="30332"/>
    <cellStyle name="Comma 3 6 3 3 2 2 3" xfId="23203"/>
    <cellStyle name="Comma 3 6 3 3 2 2 3 2" xfId="32708"/>
    <cellStyle name="Comma 3 6 3 3 2 2 4" xfId="25580"/>
    <cellStyle name="Comma 3 6 3 3 2 2 4 2" xfId="35084"/>
    <cellStyle name="Comma 3 6 3 3 2 2 5" xfId="27956"/>
    <cellStyle name="Comma 3 6 3 3 2 3" xfId="18847"/>
    <cellStyle name="Comma 3 6 3 3 2 3 2" xfId="21223"/>
    <cellStyle name="Comma 3 6 3 3 2 3 2 2" xfId="30728"/>
    <cellStyle name="Comma 3 6 3 3 2 3 3" xfId="23599"/>
    <cellStyle name="Comma 3 6 3 3 2 3 3 2" xfId="33104"/>
    <cellStyle name="Comma 3 6 3 3 2 3 4" xfId="25976"/>
    <cellStyle name="Comma 3 6 3 3 2 3 4 2" xfId="35480"/>
    <cellStyle name="Comma 3 6 3 3 2 3 5" xfId="28352"/>
    <cellStyle name="Comma 3 6 3 3 2 4" xfId="19243"/>
    <cellStyle name="Comma 3 6 3 3 2 4 2" xfId="21619"/>
    <cellStyle name="Comma 3 6 3 3 2 4 2 2" xfId="31124"/>
    <cellStyle name="Comma 3 6 3 3 2 4 3" xfId="23995"/>
    <cellStyle name="Comma 3 6 3 3 2 4 3 2" xfId="33500"/>
    <cellStyle name="Comma 3 6 3 3 2 4 4" xfId="26372"/>
    <cellStyle name="Comma 3 6 3 3 2 4 4 2" xfId="35876"/>
    <cellStyle name="Comma 3 6 3 3 2 4 5" xfId="28748"/>
    <cellStyle name="Comma 3 6 3 3 2 5" xfId="19639"/>
    <cellStyle name="Comma 3 6 3 3 2 5 2" xfId="22015"/>
    <cellStyle name="Comma 3 6 3 3 2 5 2 2" xfId="31520"/>
    <cellStyle name="Comma 3 6 3 3 2 5 3" xfId="24391"/>
    <cellStyle name="Comma 3 6 3 3 2 5 3 2" xfId="33896"/>
    <cellStyle name="Comma 3 6 3 3 2 5 4" xfId="26768"/>
    <cellStyle name="Comma 3 6 3 3 2 5 4 2" xfId="36272"/>
    <cellStyle name="Comma 3 6 3 3 2 5 5" xfId="29144"/>
    <cellStyle name="Comma 3 6 3 3 2 6" xfId="20035"/>
    <cellStyle name="Comma 3 6 3 3 2 6 2" xfId="22411"/>
    <cellStyle name="Comma 3 6 3 3 2 6 2 2" xfId="31916"/>
    <cellStyle name="Comma 3 6 3 3 2 6 3" xfId="24787"/>
    <cellStyle name="Comma 3 6 3 3 2 6 3 2" xfId="34292"/>
    <cellStyle name="Comma 3 6 3 3 2 6 4" xfId="27164"/>
    <cellStyle name="Comma 3 6 3 3 2 6 4 2" xfId="36668"/>
    <cellStyle name="Comma 3 6 3 3 2 6 5" xfId="29540"/>
    <cellStyle name="Comma 3 6 3 3 2 7" xfId="20431"/>
    <cellStyle name="Comma 3 6 3 3 2 7 2" xfId="29936"/>
    <cellStyle name="Comma 3 6 3 3 2 8" xfId="22807"/>
    <cellStyle name="Comma 3 6 3 3 2 8 2" xfId="32312"/>
    <cellStyle name="Comma 3 6 3 3 2 9" xfId="25184"/>
    <cellStyle name="Comma 3 6 3 3 2 9 2" xfId="34688"/>
    <cellStyle name="Comma 3 6 3 3 3" xfId="18253"/>
    <cellStyle name="Comma 3 6 3 3 3 2" xfId="20629"/>
    <cellStyle name="Comma 3 6 3 3 3 2 2" xfId="30134"/>
    <cellStyle name="Comma 3 6 3 3 3 3" xfId="23005"/>
    <cellStyle name="Comma 3 6 3 3 3 3 2" xfId="32510"/>
    <cellStyle name="Comma 3 6 3 3 3 4" xfId="25382"/>
    <cellStyle name="Comma 3 6 3 3 3 4 2" xfId="34886"/>
    <cellStyle name="Comma 3 6 3 3 3 5" xfId="27758"/>
    <cellStyle name="Comma 3 6 3 3 4" xfId="18649"/>
    <cellStyle name="Comma 3 6 3 3 4 2" xfId="21025"/>
    <cellStyle name="Comma 3 6 3 3 4 2 2" xfId="30530"/>
    <cellStyle name="Comma 3 6 3 3 4 3" xfId="23401"/>
    <cellStyle name="Comma 3 6 3 3 4 3 2" xfId="32906"/>
    <cellStyle name="Comma 3 6 3 3 4 4" xfId="25778"/>
    <cellStyle name="Comma 3 6 3 3 4 4 2" xfId="35282"/>
    <cellStyle name="Comma 3 6 3 3 4 5" xfId="28154"/>
    <cellStyle name="Comma 3 6 3 3 5" xfId="19045"/>
    <cellStyle name="Comma 3 6 3 3 5 2" xfId="21421"/>
    <cellStyle name="Comma 3 6 3 3 5 2 2" xfId="30926"/>
    <cellStyle name="Comma 3 6 3 3 5 3" xfId="23797"/>
    <cellStyle name="Comma 3 6 3 3 5 3 2" xfId="33302"/>
    <cellStyle name="Comma 3 6 3 3 5 4" xfId="26174"/>
    <cellStyle name="Comma 3 6 3 3 5 4 2" xfId="35678"/>
    <cellStyle name="Comma 3 6 3 3 5 5" xfId="28550"/>
    <cellStyle name="Comma 3 6 3 3 6" xfId="19441"/>
    <cellStyle name="Comma 3 6 3 3 6 2" xfId="21817"/>
    <cellStyle name="Comma 3 6 3 3 6 2 2" xfId="31322"/>
    <cellStyle name="Comma 3 6 3 3 6 3" xfId="24193"/>
    <cellStyle name="Comma 3 6 3 3 6 3 2" xfId="33698"/>
    <cellStyle name="Comma 3 6 3 3 6 4" xfId="26570"/>
    <cellStyle name="Comma 3 6 3 3 6 4 2" xfId="36074"/>
    <cellStyle name="Comma 3 6 3 3 6 5" xfId="28946"/>
    <cellStyle name="Comma 3 6 3 3 7" xfId="19837"/>
    <cellStyle name="Comma 3 6 3 3 7 2" xfId="22213"/>
    <cellStyle name="Comma 3 6 3 3 7 2 2" xfId="31718"/>
    <cellStyle name="Comma 3 6 3 3 7 3" xfId="24589"/>
    <cellStyle name="Comma 3 6 3 3 7 3 2" xfId="34094"/>
    <cellStyle name="Comma 3 6 3 3 7 4" xfId="26966"/>
    <cellStyle name="Comma 3 6 3 3 7 4 2" xfId="36470"/>
    <cellStyle name="Comma 3 6 3 3 7 5" xfId="29342"/>
    <cellStyle name="Comma 3 6 3 3 8" xfId="20233"/>
    <cellStyle name="Comma 3 6 3 3 8 2" xfId="29738"/>
    <cellStyle name="Comma 3 6 3 3 9" xfId="22609"/>
    <cellStyle name="Comma 3 6 3 3 9 2" xfId="32114"/>
    <cellStyle name="Comma 3 6 3 4" xfId="13139"/>
    <cellStyle name="Comma 3 6 3 4 10" xfId="27428"/>
    <cellStyle name="Comma 3 6 3 4 2" xfId="18319"/>
    <cellStyle name="Comma 3 6 3 4 2 2" xfId="20695"/>
    <cellStyle name="Comma 3 6 3 4 2 2 2" xfId="30200"/>
    <cellStyle name="Comma 3 6 3 4 2 3" xfId="23071"/>
    <cellStyle name="Comma 3 6 3 4 2 3 2" xfId="32576"/>
    <cellStyle name="Comma 3 6 3 4 2 4" xfId="25448"/>
    <cellStyle name="Comma 3 6 3 4 2 4 2" xfId="34952"/>
    <cellStyle name="Comma 3 6 3 4 2 5" xfId="27824"/>
    <cellStyle name="Comma 3 6 3 4 3" xfId="18715"/>
    <cellStyle name="Comma 3 6 3 4 3 2" xfId="21091"/>
    <cellStyle name="Comma 3 6 3 4 3 2 2" xfId="30596"/>
    <cellStyle name="Comma 3 6 3 4 3 3" xfId="23467"/>
    <cellStyle name="Comma 3 6 3 4 3 3 2" xfId="32972"/>
    <cellStyle name="Comma 3 6 3 4 3 4" xfId="25844"/>
    <cellStyle name="Comma 3 6 3 4 3 4 2" xfId="35348"/>
    <cellStyle name="Comma 3 6 3 4 3 5" xfId="28220"/>
    <cellStyle name="Comma 3 6 3 4 4" xfId="19111"/>
    <cellStyle name="Comma 3 6 3 4 4 2" xfId="21487"/>
    <cellStyle name="Comma 3 6 3 4 4 2 2" xfId="30992"/>
    <cellStyle name="Comma 3 6 3 4 4 3" xfId="23863"/>
    <cellStyle name="Comma 3 6 3 4 4 3 2" xfId="33368"/>
    <cellStyle name="Comma 3 6 3 4 4 4" xfId="26240"/>
    <cellStyle name="Comma 3 6 3 4 4 4 2" xfId="35744"/>
    <cellStyle name="Comma 3 6 3 4 4 5" xfId="28616"/>
    <cellStyle name="Comma 3 6 3 4 5" xfId="19507"/>
    <cellStyle name="Comma 3 6 3 4 5 2" xfId="21883"/>
    <cellStyle name="Comma 3 6 3 4 5 2 2" xfId="31388"/>
    <cellStyle name="Comma 3 6 3 4 5 3" xfId="24259"/>
    <cellStyle name="Comma 3 6 3 4 5 3 2" xfId="33764"/>
    <cellStyle name="Comma 3 6 3 4 5 4" xfId="26636"/>
    <cellStyle name="Comma 3 6 3 4 5 4 2" xfId="36140"/>
    <cellStyle name="Comma 3 6 3 4 5 5" xfId="29012"/>
    <cellStyle name="Comma 3 6 3 4 6" xfId="19903"/>
    <cellStyle name="Comma 3 6 3 4 6 2" xfId="22279"/>
    <cellStyle name="Comma 3 6 3 4 6 2 2" xfId="31784"/>
    <cellStyle name="Comma 3 6 3 4 6 3" xfId="24655"/>
    <cellStyle name="Comma 3 6 3 4 6 3 2" xfId="34160"/>
    <cellStyle name="Comma 3 6 3 4 6 4" xfId="27032"/>
    <cellStyle name="Comma 3 6 3 4 6 4 2" xfId="36536"/>
    <cellStyle name="Comma 3 6 3 4 6 5" xfId="29408"/>
    <cellStyle name="Comma 3 6 3 4 7" xfId="20299"/>
    <cellStyle name="Comma 3 6 3 4 7 2" xfId="29804"/>
    <cellStyle name="Comma 3 6 3 4 8" xfId="22675"/>
    <cellStyle name="Comma 3 6 3 4 8 2" xfId="32180"/>
    <cellStyle name="Comma 3 6 3 4 9" xfId="25052"/>
    <cellStyle name="Comma 3 6 3 4 9 2" xfId="34556"/>
    <cellStyle name="Comma 3 6 3 5" xfId="18121"/>
    <cellStyle name="Comma 3 6 3 5 2" xfId="20497"/>
    <cellStyle name="Comma 3 6 3 5 2 2" xfId="30002"/>
    <cellStyle name="Comma 3 6 3 5 3" xfId="22873"/>
    <cellStyle name="Comma 3 6 3 5 3 2" xfId="32378"/>
    <cellStyle name="Comma 3 6 3 5 4" xfId="25250"/>
    <cellStyle name="Comma 3 6 3 5 4 2" xfId="34754"/>
    <cellStyle name="Comma 3 6 3 5 5" xfId="27626"/>
    <cellStyle name="Comma 3 6 3 6" xfId="18517"/>
    <cellStyle name="Comma 3 6 3 6 2" xfId="20893"/>
    <cellStyle name="Comma 3 6 3 6 2 2" xfId="30398"/>
    <cellStyle name="Comma 3 6 3 6 3" xfId="23269"/>
    <cellStyle name="Comma 3 6 3 6 3 2" xfId="32774"/>
    <cellStyle name="Comma 3 6 3 6 4" xfId="25646"/>
    <cellStyle name="Comma 3 6 3 6 4 2" xfId="35150"/>
    <cellStyle name="Comma 3 6 3 6 5" xfId="28022"/>
    <cellStyle name="Comma 3 6 3 7" xfId="18913"/>
    <cellStyle name="Comma 3 6 3 7 2" xfId="21289"/>
    <cellStyle name="Comma 3 6 3 7 2 2" xfId="30794"/>
    <cellStyle name="Comma 3 6 3 7 3" xfId="23665"/>
    <cellStyle name="Comma 3 6 3 7 3 2" xfId="33170"/>
    <cellStyle name="Comma 3 6 3 7 4" xfId="26042"/>
    <cellStyle name="Comma 3 6 3 7 4 2" xfId="35546"/>
    <cellStyle name="Comma 3 6 3 7 5" xfId="28418"/>
    <cellStyle name="Comma 3 6 3 8" xfId="19309"/>
    <cellStyle name="Comma 3 6 3 8 2" xfId="21685"/>
    <cellStyle name="Comma 3 6 3 8 2 2" xfId="31190"/>
    <cellStyle name="Comma 3 6 3 8 3" xfId="24061"/>
    <cellStyle name="Comma 3 6 3 8 3 2" xfId="33566"/>
    <cellStyle name="Comma 3 6 3 8 4" xfId="26438"/>
    <cellStyle name="Comma 3 6 3 8 4 2" xfId="35942"/>
    <cellStyle name="Comma 3 6 3 8 5" xfId="28814"/>
    <cellStyle name="Comma 3 6 3 9" xfId="19705"/>
    <cellStyle name="Comma 3 6 3 9 2" xfId="22081"/>
    <cellStyle name="Comma 3 6 3 9 2 2" xfId="31586"/>
    <cellStyle name="Comma 3 6 3 9 3" xfId="24457"/>
    <cellStyle name="Comma 3 6 3 9 3 2" xfId="33962"/>
    <cellStyle name="Comma 3 6 3 9 4" xfId="26834"/>
    <cellStyle name="Comma 3 6 3 9 4 2" xfId="36338"/>
    <cellStyle name="Comma 3 6 3 9 5" xfId="29210"/>
    <cellStyle name="Comma 3 6 4" xfId="5603"/>
    <cellStyle name="Comma 3 6 4 10" xfId="24876"/>
    <cellStyle name="Comma 3 6 4 10 2" xfId="34380"/>
    <cellStyle name="Comma 3 6 4 11" xfId="27252"/>
    <cellStyle name="Comma 3 6 4 2" xfId="14633"/>
    <cellStyle name="Comma 3 6 4 2 10" xfId="27450"/>
    <cellStyle name="Comma 3 6 4 2 2" xfId="18341"/>
    <cellStyle name="Comma 3 6 4 2 2 2" xfId="20717"/>
    <cellStyle name="Comma 3 6 4 2 2 2 2" xfId="30222"/>
    <cellStyle name="Comma 3 6 4 2 2 3" xfId="23093"/>
    <cellStyle name="Comma 3 6 4 2 2 3 2" xfId="32598"/>
    <cellStyle name="Comma 3 6 4 2 2 4" xfId="25470"/>
    <cellStyle name="Comma 3 6 4 2 2 4 2" xfId="34974"/>
    <cellStyle name="Comma 3 6 4 2 2 5" xfId="27846"/>
    <cellStyle name="Comma 3 6 4 2 3" xfId="18737"/>
    <cellStyle name="Comma 3 6 4 2 3 2" xfId="21113"/>
    <cellStyle name="Comma 3 6 4 2 3 2 2" xfId="30618"/>
    <cellStyle name="Comma 3 6 4 2 3 3" xfId="23489"/>
    <cellStyle name="Comma 3 6 4 2 3 3 2" xfId="32994"/>
    <cellStyle name="Comma 3 6 4 2 3 4" xfId="25866"/>
    <cellStyle name="Comma 3 6 4 2 3 4 2" xfId="35370"/>
    <cellStyle name="Comma 3 6 4 2 3 5" xfId="28242"/>
    <cellStyle name="Comma 3 6 4 2 4" xfId="19133"/>
    <cellStyle name="Comma 3 6 4 2 4 2" xfId="21509"/>
    <cellStyle name="Comma 3 6 4 2 4 2 2" xfId="31014"/>
    <cellStyle name="Comma 3 6 4 2 4 3" xfId="23885"/>
    <cellStyle name="Comma 3 6 4 2 4 3 2" xfId="33390"/>
    <cellStyle name="Comma 3 6 4 2 4 4" xfId="26262"/>
    <cellStyle name="Comma 3 6 4 2 4 4 2" xfId="35766"/>
    <cellStyle name="Comma 3 6 4 2 4 5" xfId="28638"/>
    <cellStyle name="Comma 3 6 4 2 5" xfId="19529"/>
    <cellStyle name="Comma 3 6 4 2 5 2" xfId="21905"/>
    <cellStyle name="Comma 3 6 4 2 5 2 2" xfId="31410"/>
    <cellStyle name="Comma 3 6 4 2 5 3" xfId="24281"/>
    <cellStyle name="Comma 3 6 4 2 5 3 2" xfId="33786"/>
    <cellStyle name="Comma 3 6 4 2 5 4" xfId="26658"/>
    <cellStyle name="Comma 3 6 4 2 5 4 2" xfId="36162"/>
    <cellStyle name="Comma 3 6 4 2 5 5" xfId="29034"/>
    <cellStyle name="Comma 3 6 4 2 6" xfId="19925"/>
    <cellStyle name="Comma 3 6 4 2 6 2" xfId="22301"/>
    <cellStyle name="Comma 3 6 4 2 6 2 2" xfId="31806"/>
    <cellStyle name="Comma 3 6 4 2 6 3" xfId="24677"/>
    <cellStyle name="Comma 3 6 4 2 6 3 2" xfId="34182"/>
    <cellStyle name="Comma 3 6 4 2 6 4" xfId="27054"/>
    <cellStyle name="Comma 3 6 4 2 6 4 2" xfId="36558"/>
    <cellStyle name="Comma 3 6 4 2 6 5" xfId="29430"/>
    <cellStyle name="Comma 3 6 4 2 7" xfId="20321"/>
    <cellStyle name="Comma 3 6 4 2 7 2" xfId="29826"/>
    <cellStyle name="Comma 3 6 4 2 8" xfId="22697"/>
    <cellStyle name="Comma 3 6 4 2 8 2" xfId="32202"/>
    <cellStyle name="Comma 3 6 4 2 9" xfId="25074"/>
    <cellStyle name="Comma 3 6 4 2 9 2" xfId="34578"/>
    <cellStyle name="Comma 3 6 4 3" xfId="18143"/>
    <cellStyle name="Comma 3 6 4 3 2" xfId="20519"/>
    <cellStyle name="Comma 3 6 4 3 2 2" xfId="30024"/>
    <cellStyle name="Comma 3 6 4 3 3" xfId="22895"/>
    <cellStyle name="Comma 3 6 4 3 3 2" xfId="32400"/>
    <cellStyle name="Comma 3 6 4 3 4" xfId="25272"/>
    <cellStyle name="Comma 3 6 4 3 4 2" xfId="34776"/>
    <cellStyle name="Comma 3 6 4 3 5" xfId="27648"/>
    <cellStyle name="Comma 3 6 4 4" xfId="18539"/>
    <cellStyle name="Comma 3 6 4 4 2" xfId="20915"/>
    <cellStyle name="Comma 3 6 4 4 2 2" xfId="30420"/>
    <cellStyle name="Comma 3 6 4 4 3" xfId="23291"/>
    <cellStyle name="Comma 3 6 4 4 3 2" xfId="32796"/>
    <cellStyle name="Comma 3 6 4 4 4" xfId="25668"/>
    <cellStyle name="Comma 3 6 4 4 4 2" xfId="35172"/>
    <cellStyle name="Comma 3 6 4 4 5" xfId="28044"/>
    <cellStyle name="Comma 3 6 4 5" xfId="18935"/>
    <cellStyle name="Comma 3 6 4 5 2" xfId="21311"/>
    <cellStyle name="Comma 3 6 4 5 2 2" xfId="30816"/>
    <cellStyle name="Comma 3 6 4 5 3" xfId="23687"/>
    <cellStyle name="Comma 3 6 4 5 3 2" xfId="33192"/>
    <cellStyle name="Comma 3 6 4 5 4" xfId="26064"/>
    <cellStyle name="Comma 3 6 4 5 4 2" xfId="35568"/>
    <cellStyle name="Comma 3 6 4 5 5" xfId="28440"/>
    <cellStyle name="Comma 3 6 4 6" xfId="19331"/>
    <cellStyle name="Comma 3 6 4 6 2" xfId="21707"/>
    <cellStyle name="Comma 3 6 4 6 2 2" xfId="31212"/>
    <cellStyle name="Comma 3 6 4 6 3" xfId="24083"/>
    <cellStyle name="Comma 3 6 4 6 3 2" xfId="33588"/>
    <cellStyle name="Comma 3 6 4 6 4" xfId="26460"/>
    <cellStyle name="Comma 3 6 4 6 4 2" xfId="35964"/>
    <cellStyle name="Comma 3 6 4 6 5" xfId="28836"/>
    <cellStyle name="Comma 3 6 4 7" xfId="19727"/>
    <cellStyle name="Comma 3 6 4 7 2" xfId="22103"/>
    <cellStyle name="Comma 3 6 4 7 2 2" xfId="31608"/>
    <cellStyle name="Comma 3 6 4 7 3" xfId="24479"/>
    <cellStyle name="Comma 3 6 4 7 3 2" xfId="33984"/>
    <cellStyle name="Comma 3 6 4 7 4" xfId="26856"/>
    <cellStyle name="Comma 3 6 4 7 4 2" xfId="36360"/>
    <cellStyle name="Comma 3 6 4 7 5" xfId="29232"/>
    <cellStyle name="Comma 3 6 4 8" xfId="20123"/>
    <cellStyle name="Comma 3 6 4 8 2" xfId="29628"/>
    <cellStyle name="Comma 3 6 4 9" xfId="22499"/>
    <cellStyle name="Comma 3 6 4 9 2" xfId="32004"/>
    <cellStyle name="Comma 3 6 5" xfId="8981"/>
    <cellStyle name="Comma 3 6 5 10" xfId="24942"/>
    <cellStyle name="Comma 3 6 5 10 2" xfId="34446"/>
    <cellStyle name="Comma 3 6 5 11" xfId="27318"/>
    <cellStyle name="Comma 3 6 5 2" xfId="18011"/>
    <cellStyle name="Comma 3 6 5 2 10" xfId="27516"/>
    <cellStyle name="Comma 3 6 5 2 2" xfId="18407"/>
    <cellStyle name="Comma 3 6 5 2 2 2" xfId="20783"/>
    <cellStyle name="Comma 3 6 5 2 2 2 2" xfId="30288"/>
    <cellStyle name="Comma 3 6 5 2 2 3" xfId="23159"/>
    <cellStyle name="Comma 3 6 5 2 2 3 2" xfId="32664"/>
    <cellStyle name="Comma 3 6 5 2 2 4" xfId="25536"/>
    <cellStyle name="Comma 3 6 5 2 2 4 2" xfId="35040"/>
    <cellStyle name="Comma 3 6 5 2 2 5" xfId="27912"/>
    <cellStyle name="Comma 3 6 5 2 3" xfId="18803"/>
    <cellStyle name="Comma 3 6 5 2 3 2" xfId="21179"/>
    <cellStyle name="Comma 3 6 5 2 3 2 2" xfId="30684"/>
    <cellStyle name="Comma 3 6 5 2 3 3" xfId="23555"/>
    <cellStyle name="Comma 3 6 5 2 3 3 2" xfId="33060"/>
    <cellStyle name="Comma 3 6 5 2 3 4" xfId="25932"/>
    <cellStyle name="Comma 3 6 5 2 3 4 2" xfId="35436"/>
    <cellStyle name="Comma 3 6 5 2 3 5" xfId="28308"/>
    <cellStyle name="Comma 3 6 5 2 4" xfId="19199"/>
    <cellStyle name="Comma 3 6 5 2 4 2" xfId="21575"/>
    <cellStyle name="Comma 3 6 5 2 4 2 2" xfId="31080"/>
    <cellStyle name="Comma 3 6 5 2 4 3" xfId="23951"/>
    <cellStyle name="Comma 3 6 5 2 4 3 2" xfId="33456"/>
    <cellStyle name="Comma 3 6 5 2 4 4" xfId="26328"/>
    <cellStyle name="Comma 3 6 5 2 4 4 2" xfId="35832"/>
    <cellStyle name="Comma 3 6 5 2 4 5" xfId="28704"/>
    <cellStyle name="Comma 3 6 5 2 5" xfId="19595"/>
    <cellStyle name="Comma 3 6 5 2 5 2" xfId="21971"/>
    <cellStyle name="Comma 3 6 5 2 5 2 2" xfId="31476"/>
    <cellStyle name="Comma 3 6 5 2 5 3" xfId="24347"/>
    <cellStyle name="Comma 3 6 5 2 5 3 2" xfId="33852"/>
    <cellStyle name="Comma 3 6 5 2 5 4" xfId="26724"/>
    <cellStyle name="Comma 3 6 5 2 5 4 2" xfId="36228"/>
    <cellStyle name="Comma 3 6 5 2 5 5" xfId="29100"/>
    <cellStyle name="Comma 3 6 5 2 6" xfId="19991"/>
    <cellStyle name="Comma 3 6 5 2 6 2" xfId="22367"/>
    <cellStyle name="Comma 3 6 5 2 6 2 2" xfId="31872"/>
    <cellStyle name="Comma 3 6 5 2 6 3" xfId="24743"/>
    <cellStyle name="Comma 3 6 5 2 6 3 2" xfId="34248"/>
    <cellStyle name="Comma 3 6 5 2 6 4" xfId="27120"/>
    <cellStyle name="Comma 3 6 5 2 6 4 2" xfId="36624"/>
    <cellStyle name="Comma 3 6 5 2 6 5" xfId="29496"/>
    <cellStyle name="Comma 3 6 5 2 7" xfId="20387"/>
    <cellStyle name="Comma 3 6 5 2 7 2" xfId="29892"/>
    <cellStyle name="Comma 3 6 5 2 8" xfId="22763"/>
    <cellStyle name="Comma 3 6 5 2 8 2" xfId="32268"/>
    <cellStyle name="Comma 3 6 5 2 9" xfId="25140"/>
    <cellStyle name="Comma 3 6 5 2 9 2" xfId="34644"/>
    <cellStyle name="Comma 3 6 5 3" xfId="18209"/>
    <cellStyle name="Comma 3 6 5 3 2" xfId="20585"/>
    <cellStyle name="Comma 3 6 5 3 2 2" xfId="30090"/>
    <cellStyle name="Comma 3 6 5 3 3" xfId="22961"/>
    <cellStyle name="Comma 3 6 5 3 3 2" xfId="32466"/>
    <cellStyle name="Comma 3 6 5 3 4" xfId="25338"/>
    <cellStyle name="Comma 3 6 5 3 4 2" xfId="34842"/>
    <cellStyle name="Comma 3 6 5 3 5" xfId="27714"/>
    <cellStyle name="Comma 3 6 5 4" xfId="18605"/>
    <cellStyle name="Comma 3 6 5 4 2" xfId="20981"/>
    <cellStyle name="Comma 3 6 5 4 2 2" xfId="30486"/>
    <cellStyle name="Comma 3 6 5 4 3" xfId="23357"/>
    <cellStyle name="Comma 3 6 5 4 3 2" xfId="32862"/>
    <cellStyle name="Comma 3 6 5 4 4" xfId="25734"/>
    <cellStyle name="Comma 3 6 5 4 4 2" xfId="35238"/>
    <cellStyle name="Comma 3 6 5 4 5" xfId="28110"/>
    <cellStyle name="Comma 3 6 5 5" xfId="19001"/>
    <cellStyle name="Comma 3 6 5 5 2" xfId="21377"/>
    <cellStyle name="Comma 3 6 5 5 2 2" xfId="30882"/>
    <cellStyle name="Comma 3 6 5 5 3" xfId="23753"/>
    <cellStyle name="Comma 3 6 5 5 3 2" xfId="33258"/>
    <cellStyle name="Comma 3 6 5 5 4" xfId="26130"/>
    <cellStyle name="Comma 3 6 5 5 4 2" xfId="35634"/>
    <cellStyle name="Comma 3 6 5 5 5" xfId="28506"/>
    <cellStyle name="Comma 3 6 5 6" xfId="19397"/>
    <cellStyle name="Comma 3 6 5 6 2" xfId="21773"/>
    <cellStyle name="Comma 3 6 5 6 2 2" xfId="31278"/>
    <cellStyle name="Comma 3 6 5 6 3" xfId="24149"/>
    <cellStyle name="Comma 3 6 5 6 3 2" xfId="33654"/>
    <cellStyle name="Comma 3 6 5 6 4" xfId="26526"/>
    <cellStyle name="Comma 3 6 5 6 4 2" xfId="36030"/>
    <cellStyle name="Comma 3 6 5 6 5" xfId="28902"/>
    <cellStyle name="Comma 3 6 5 7" xfId="19793"/>
    <cellStyle name="Comma 3 6 5 7 2" xfId="22169"/>
    <cellStyle name="Comma 3 6 5 7 2 2" xfId="31674"/>
    <cellStyle name="Comma 3 6 5 7 3" xfId="24545"/>
    <cellStyle name="Comma 3 6 5 7 3 2" xfId="34050"/>
    <cellStyle name="Comma 3 6 5 7 4" xfId="26922"/>
    <cellStyle name="Comma 3 6 5 7 4 2" xfId="36426"/>
    <cellStyle name="Comma 3 6 5 7 5" xfId="29298"/>
    <cellStyle name="Comma 3 6 5 8" xfId="20189"/>
    <cellStyle name="Comma 3 6 5 8 2" xfId="29694"/>
    <cellStyle name="Comma 3 6 5 9" xfId="22565"/>
    <cellStyle name="Comma 3 6 5 9 2" xfId="32070"/>
    <cellStyle name="Comma 3 6 6" xfId="10151"/>
    <cellStyle name="Comma 3 6 6 10" xfId="27384"/>
    <cellStyle name="Comma 3 6 6 2" xfId="18275"/>
    <cellStyle name="Comma 3 6 6 2 2" xfId="20651"/>
    <cellStyle name="Comma 3 6 6 2 2 2" xfId="30156"/>
    <cellStyle name="Comma 3 6 6 2 3" xfId="23027"/>
    <cellStyle name="Comma 3 6 6 2 3 2" xfId="32532"/>
    <cellStyle name="Comma 3 6 6 2 4" xfId="25404"/>
    <cellStyle name="Comma 3 6 6 2 4 2" xfId="34908"/>
    <cellStyle name="Comma 3 6 6 2 5" xfId="27780"/>
    <cellStyle name="Comma 3 6 6 3" xfId="18671"/>
    <cellStyle name="Comma 3 6 6 3 2" xfId="21047"/>
    <cellStyle name="Comma 3 6 6 3 2 2" xfId="30552"/>
    <cellStyle name="Comma 3 6 6 3 3" xfId="23423"/>
    <cellStyle name="Comma 3 6 6 3 3 2" xfId="32928"/>
    <cellStyle name="Comma 3 6 6 3 4" xfId="25800"/>
    <cellStyle name="Comma 3 6 6 3 4 2" xfId="35304"/>
    <cellStyle name="Comma 3 6 6 3 5" xfId="28176"/>
    <cellStyle name="Comma 3 6 6 4" xfId="19067"/>
    <cellStyle name="Comma 3 6 6 4 2" xfId="21443"/>
    <cellStyle name="Comma 3 6 6 4 2 2" xfId="30948"/>
    <cellStyle name="Comma 3 6 6 4 3" xfId="23819"/>
    <cellStyle name="Comma 3 6 6 4 3 2" xfId="33324"/>
    <cellStyle name="Comma 3 6 6 4 4" xfId="26196"/>
    <cellStyle name="Comma 3 6 6 4 4 2" xfId="35700"/>
    <cellStyle name="Comma 3 6 6 4 5" xfId="28572"/>
    <cellStyle name="Comma 3 6 6 5" xfId="19463"/>
    <cellStyle name="Comma 3 6 6 5 2" xfId="21839"/>
    <cellStyle name="Comma 3 6 6 5 2 2" xfId="31344"/>
    <cellStyle name="Comma 3 6 6 5 3" xfId="24215"/>
    <cellStyle name="Comma 3 6 6 5 3 2" xfId="33720"/>
    <cellStyle name="Comma 3 6 6 5 4" xfId="26592"/>
    <cellStyle name="Comma 3 6 6 5 4 2" xfId="36096"/>
    <cellStyle name="Comma 3 6 6 5 5" xfId="28968"/>
    <cellStyle name="Comma 3 6 6 6" xfId="19859"/>
    <cellStyle name="Comma 3 6 6 6 2" xfId="22235"/>
    <cellStyle name="Comma 3 6 6 6 2 2" xfId="31740"/>
    <cellStyle name="Comma 3 6 6 6 3" xfId="24611"/>
    <cellStyle name="Comma 3 6 6 6 3 2" xfId="34116"/>
    <cellStyle name="Comma 3 6 6 6 4" xfId="26988"/>
    <cellStyle name="Comma 3 6 6 6 4 2" xfId="36492"/>
    <cellStyle name="Comma 3 6 6 6 5" xfId="29364"/>
    <cellStyle name="Comma 3 6 6 7" xfId="20255"/>
    <cellStyle name="Comma 3 6 6 7 2" xfId="29760"/>
    <cellStyle name="Comma 3 6 6 8" xfId="22631"/>
    <cellStyle name="Comma 3 6 6 8 2" xfId="32136"/>
    <cellStyle name="Comma 3 6 6 9" xfId="25008"/>
    <cellStyle name="Comma 3 6 6 9 2" xfId="34512"/>
    <cellStyle name="Comma 3 6 7" xfId="18077"/>
    <cellStyle name="Comma 3 6 7 2" xfId="20453"/>
    <cellStyle name="Comma 3 6 7 2 2" xfId="29958"/>
    <cellStyle name="Comma 3 6 7 3" xfId="22829"/>
    <cellStyle name="Comma 3 6 7 3 2" xfId="32334"/>
    <cellStyle name="Comma 3 6 7 4" xfId="25206"/>
    <cellStyle name="Comma 3 6 7 4 2" xfId="34710"/>
    <cellStyle name="Comma 3 6 7 5" xfId="27582"/>
    <cellStyle name="Comma 3 6 8" xfId="18473"/>
    <cellStyle name="Comma 3 6 8 2" xfId="20849"/>
    <cellStyle name="Comma 3 6 8 2 2" xfId="30354"/>
    <cellStyle name="Comma 3 6 8 3" xfId="23225"/>
    <cellStyle name="Comma 3 6 8 3 2" xfId="32730"/>
    <cellStyle name="Comma 3 6 8 4" xfId="25602"/>
    <cellStyle name="Comma 3 6 8 4 2" xfId="35106"/>
    <cellStyle name="Comma 3 6 8 5" xfId="27978"/>
    <cellStyle name="Comma 3 6 9" xfId="18869"/>
    <cellStyle name="Comma 3 6 9 2" xfId="21245"/>
    <cellStyle name="Comma 3 6 9 2 2" xfId="30750"/>
    <cellStyle name="Comma 3 6 9 3" xfId="23621"/>
    <cellStyle name="Comma 3 6 9 3 2" xfId="33126"/>
    <cellStyle name="Comma 3 6 9 4" xfId="25998"/>
    <cellStyle name="Comma 3 6 9 4 2" xfId="35502"/>
    <cellStyle name="Comma 3 6 9 5" xfId="28374"/>
    <cellStyle name="Comma 3 7" xfId="1592"/>
    <cellStyle name="Comma 3 7 10" xfId="20068"/>
    <cellStyle name="Comma 3 7 10 2" xfId="29573"/>
    <cellStyle name="Comma 3 7 11" xfId="22444"/>
    <cellStyle name="Comma 3 7 11 2" xfId="31949"/>
    <cellStyle name="Comma 3 7 12" xfId="24821"/>
    <cellStyle name="Comma 3 7 12 2" xfId="34325"/>
    <cellStyle name="Comma 3 7 13" xfId="27197"/>
    <cellStyle name="Comma 3 7 2" xfId="6074"/>
    <cellStyle name="Comma 3 7 2 10" xfId="24887"/>
    <cellStyle name="Comma 3 7 2 10 2" xfId="34391"/>
    <cellStyle name="Comma 3 7 2 11" xfId="27263"/>
    <cellStyle name="Comma 3 7 2 2" xfId="15104"/>
    <cellStyle name="Comma 3 7 2 2 10" xfId="27461"/>
    <cellStyle name="Comma 3 7 2 2 2" xfId="18352"/>
    <cellStyle name="Comma 3 7 2 2 2 2" xfId="20728"/>
    <cellStyle name="Comma 3 7 2 2 2 2 2" xfId="30233"/>
    <cellStyle name="Comma 3 7 2 2 2 3" xfId="23104"/>
    <cellStyle name="Comma 3 7 2 2 2 3 2" xfId="32609"/>
    <cellStyle name="Comma 3 7 2 2 2 4" xfId="25481"/>
    <cellStyle name="Comma 3 7 2 2 2 4 2" xfId="34985"/>
    <cellStyle name="Comma 3 7 2 2 2 5" xfId="27857"/>
    <cellStyle name="Comma 3 7 2 2 3" xfId="18748"/>
    <cellStyle name="Comma 3 7 2 2 3 2" xfId="21124"/>
    <cellStyle name="Comma 3 7 2 2 3 2 2" xfId="30629"/>
    <cellStyle name="Comma 3 7 2 2 3 3" xfId="23500"/>
    <cellStyle name="Comma 3 7 2 2 3 3 2" xfId="33005"/>
    <cellStyle name="Comma 3 7 2 2 3 4" xfId="25877"/>
    <cellStyle name="Comma 3 7 2 2 3 4 2" xfId="35381"/>
    <cellStyle name="Comma 3 7 2 2 3 5" xfId="28253"/>
    <cellStyle name="Comma 3 7 2 2 4" xfId="19144"/>
    <cellStyle name="Comma 3 7 2 2 4 2" xfId="21520"/>
    <cellStyle name="Comma 3 7 2 2 4 2 2" xfId="31025"/>
    <cellStyle name="Comma 3 7 2 2 4 3" xfId="23896"/>
    <cellStyle name="Comma 3 7 2 2 4 3 2" xfId="33401"/>
    <cellStyle name="Comma 3 7 2 2 4 4" xfId="26273"/>
    <cellStyle name="Comma 3 7 2 2 4 4 2" xfId="35777"/>
    <cellStyle name="Comma 3 7 2 2 4 5" xfId="28649"/>
    <cellStyle name="Comma 3 7 2 2 5" xfId="19540"/>
    <cellStyle name="Comma 3 7 2 2 5 2" xfId="21916"/>
    <cellStyle name="Comma 3 7 2 2 5 2 2" xfId="31421"/>
    <cellStyle name="Comma 3 7 2 2 5 3" xfId="24292"/>
    <cellStyle name="Comma 3 7 2 2 5 3 2" xfId="33797"/>
    <cellStyle name="Comma 3 7 2 2 5 4" xfId="26669"/>
    <cellStyle name="Comma 3 7 2 2 5 4 2" xfId="36173"/>
    <cellStyle name="Comma 3 7 2 2 5 5" xfId="29045"/>
    <cellStyle name="Comma 3 7 2 2 6" xfId="19936"/>
    <cellStyle name="Comma 3 7 2 2 6 2" xfId="22312"/>
    <cellStyle name="Comma 3 7 2 2 6 2 2" xfId="31817"/>
    <cellStyle name="Comma 3 7 2 2 6 3" xfId="24688"/>
    <cellStyle name="Comma 3 7 2 2 6 3 2" xfId="34193"/>
    <cellStyle name="Comma 3 7 2 2 6 4" xfId="27065"/>
    <cellStyle name="Comma 3 7 2 2 6 4 2" xfId="36569"/>
    <cellStyle name="Comma 3 7 2 2 6 5" xfId="29441"/>
    <cellStyle name="Comma 3 7 2 2 7" xfId="20332"/>
    <cellStyle name="Comma 3 7 2 2 7 2" xfId="29837"/>
    <cellStyle name="Comma 3 7 2 2 8" xfId="22708"/>
    <cellStyle name="Comma 3 7 2 2 8 2" xfId="32213"/>
    <cellStyle name="Comma 3 7 2 2 9" xfId="25085"/>
    <cellStyle name="Comma 3 7 2 2 9 2" xfId="34589"/>
    <cellStyle name="Comma 3 7 2 3" xfId="18154"/>
    <cellStyle name="Comma 3 7 2 3 2" xfId="20530"/>
    <cellStyle name="Comma 3 7 2 3 2 2" xfId="30035"/>
    <cellStyle name="Comma 3 7 2 3 3" xfId="22906"/>
    <cellStyle name="Comma 3 7 2 3 3 2" xfId="32411"/>
    <cellStyle name="Comma 3 7 2 3 4" xfId="25283"/>
    <cellStyle name="Comma 3 7 2 3 4 2" xfId="34787"/>
    <cellStyle name="Comma 3 7 2 3 5" xfId="27659"/>
    <cellStyle name="Comma 3 7 2 4" xfId="18550"/>
    <cellStyle name="Comma 3 7 2 4 2" xfId="20926"/>
    <cellStyle name="Comma 3 7 2 4 2 2" xfId="30431"/>
    <cellStyle name="Comma 3 7 2 4 3" xfId="23302"/>
    <cellStyle name="Comma 3 7 2 4 3 2" xfId="32807"/>
    <cellStyle name="Comma 3 7 2 4 4" xfId="25679"/>
    <cellStyle name="Comma 3 7 2 4 4 2" xfId="35183"/>
    <cellStyle name="Comma 3 7 2 4 5" xfId="28055"/>
    <cellStyle name="Comma 3 7 2 5" xfId="18946"/>
    <cellStyle name="Comma 3 7 2 5 2" xfId="21322"/>
    <cellStyle name="Comma 3 7 2 5 2 2" xfId="30827"/>
    <cellStyle name="Comma 3 7 2 5 3" xfId="23698"/>
    <cellStyle name="Comma 3 7 2 5 3 2" xfId="33203"/>
    <cellStyle name="Comma 3 7 2 5 4" xfId="26075"/>
    <cellStyle name="Comma 3 7 2 5 4 2" xfId="35579"/>
    <cellStyle name="Comma 3 7 2 5 5" xfId="28451"/>
    <cellStyle name="Comma 3 7 2 6" xfId="19342"/>
    <cellStyle name="Comma 3 7 2 6 2" xfId="21718"/>
    <cellStyle name="Comma 3 7 2 6 2 2" xfId="31223"/>
    <cellStyle name="Comma 3 7 2 6 3" xfId="24094"/>
    <cellStyle name="Comma 3 7 2 6 3 2" xfId="33599"/>
    <cellStyle name="Comma 3 7 2 6 4" xfId="26471"/>
    <cellStyle name="Comma 3 7 2 6 4 2" xfId="35975"/>
    <cellStyle name="Comma 3 7 2 6 5" xfId="28847"/>
    <cellStyle name="Comma 3 7 2 7" xfId="19738"/>
    <cellStyle name="Comma 3 7 2 7 2" xfId="22114"/>
    <cellStyle name="Comma 3 7 2 7 2 2" xfId="31619"/>
    <cellStyle name="Comma 3 7 2 7 3" xfId="24490"/>
    <cellStyle name="Comma 3 7 2 7 3 2" xfId="33995"/>
    <cellStyle name="Comma 3 7 2 7 4" xfId="26867"/>
    <cellStyle name="Comma 3 7 2 7 4 2" xfId="36371"/>
    <cellStyle name="Comma 3 7 2 7 5" xfId="29243"/>
    <cellStyle name="Comma 3 7 2 8" xfId="20134"/>
    <cellStyle name="Comma 3 7 2 8 2" xfId="29639"/>
    <cellStyle name="Comma 3 7 2 9" xfId="22510"/>
    <cellStyle name="Comma 3 7 2 9 2" xfId="32015"/>
    <cellStyle name="Comma 3 7 3" xfId="8992"/>
    <cellStyle name="Comma 3 7 3 10" xfId="24953"/>
    <cellStyle name="Comma 3 7 3 10 2" xfId="34457"/>
    <cellStyle name="Comma 3 7 3 11" xfId="27329"/>
    <cellStyle name="Comma 3 7 3 2" xfId="18022"/>
    <cellStyle name="Comma 3 7 3 2 10" xfId="27527"/>
    <cellStyle name="Comma 3 7 3 2 2" xfId="18418"/>
    <cellStyle name="Comma 3 7 3 2 2 2" xfId="20794"/>
    <cellStyle name="Comma 3 7 3 2 2 2 2" xfId="30299"/>
    <cellStyle name="Comma 3 7 3 2 2 3" xfId="23170"/>
    <cellStyle name="Comma 3 7 3 2 2 3 2" xfId="32675"/>
    <cellStyle name="Comma 3 7 3 2 2 4" xfId="25547"/>
    <cellStyle name="Comma 3 7 3 2 2 4 2" xfId="35051"/>
    <cellStyle name="Comma 3 7 3 2 2 5" xfId="27923"/>
    <cellStyle name="Comma 3 7 3 2 3" xfId="18814"/>
    <cellStyle name="Comma 3 7 3 2 3 2" xfId="21190"/>
    <cellStyle name="Comma 3 7 3 2 3 2 2" xfId="30695"/>
    <cellStyle name="Comma 3 7 3 2 3 3" xfId="23566"/>
    <cellStyle name="Comma 3 7 3 2 3 3 2" xfId="33071"/>
    <cellStyle name="Comma 3 7 3 2 3 4" xfId="25943"/>
    <cellStyle name="Comma 3 7 3 2 3 4 2" xfId="35447"/>
    <cellStyle name="Comma 3 7 3 2 3 5" xfId="28319"/>
    <cellStyle name="Comma 3 7 3 2 4" xfId="19210"/>
    <cellStyle name="Comma 3 7 3 2 4 2" xfId="21586"/>
    <cellStyle name="Comma 3 7 3 2 4 2 2" xfId="31091"/>
    <cellStyle name="Comma 3 7 3 2 4 3" xfId="23962"/>
    <cellStyle name="Comma 3 7 3 2 4 3 2" xfId="33467"/>
    <cellStyle name="Comma 3 7 3 2 4 4" xfId="26339"/>
    <cellStyle name="Comma 3 7 3 2 4 4 2" xfId="35843"/>
    <cellStyle name="Comma 3 7 3 2 4 5" xfId="28715"/>
    <cellStyle name="Comma 3 7 3 2 5" xfId="19606"/>
    <cellStyle name="Comma 3 7 3 2 5 2" xfId="21982"/>
    <cellStyle name="Comma 3 7 3 2 5 2 2" xfId="31487"/>
    <cellStyle name="Comma 3 7 3 2 5 3" xfId="24358"/>
    <cellStyle name="Comma 3 7 3 2 5 3 2" xfId="33863"/>
    <cellStyle name="Comma 3 7 3 2 5 4" xfId="26735"/>
    <cellStyle name="Comma 3 7 3 2 5 4 2" xfId="36239"/>
    <cellStyle name="Comma 3 7 3 2 5 5" xfId="29111"/>
    <cellStyle name="Comma 3 7 3 2 6" xfId="20002"/>
    <cellStyle name="Comma 3 7 3 2 6 2" xfId="22378"/>
    <cellStyle name="Comma 3 7 3 2 6 2 2" xfId="31883"/>
    <cellStyle name="Comma 3 7 3 2 6 3" xfId="24754"/>
    <cellStyle name="Comma 3 7 3 2 6 3 2" xfId="34259"/>
    <cellStyle name="Comma 3 7 3 2 6 4" xfId="27131"/>
    <cellStyle name="Comma 3 7 3 2 6 4 2" xfId="36635"/>
    <cellStyle name="Comma 3 7 3 2 6 5" xfId="29507"/>
    <cellStyle name="Comma 3 7 3 2 7" xfId="20398"/>
    <cellStyle name="Comma 3 7 3 2 7 2" xfId="29903"/>
    <cellStyle name="Comma 3 7 3 2 8" xfId="22774"/>
    <cellStyle name="Comma 3 7 3 2 8 2" xfId="32279"/>
    <cellStyle name="Comma 3 7 3 2 9" xfId="25151"/>
    <cellStyle name="Comma 3 7 3 2 9 2" xfId="34655"/>
    <cellStyle name="Comma 3 7 3 3" xfId="18220"/>
    <cellStyle name="Comma 3 7 3 3 2" xfId="20596"/>
    <cellStyle name="Comma 3 7 3 3 2 2" xfId="30101"/>
    <cellStyle name="Comma 3 7 3 3 3" xfId="22972"/>
    <cellStyle name="Comma 3 7 3 3 3 2" xfId="32477"/>
    <cellStyle name="Comma 3 7 3 3 4" xfId="25349"/>
    <cellStyle name="Comma 3 7 3 3 4 2" xfId="34853"/>
    <cellStyle name="Comma 3 7 3 3 5" xfId="27725"/>
    <cellStyle name="Comma 3 7 3 4" xfId="18616"/>
    <cellStyle name="Comma 3 7 3 4 2" xfId="20992"/>
    <cellStyle name="Comma 3 7 3 4 2 2" xfId="30497"/>
    <cellStyle name="Comma 3 7 3 4 3" xfId="23368"/>
    <cellStyle name="Comma 3 7 3 4 3 2" xfId="32873"/>
    <cellStyle name="Comma 3 7 3 4 4" xfId="25745"/>
    <cellStyle name="Comma 3 7 3 4 4 2" xfId="35249"/>
    <cellStyle name="Comma 3 7 3 4 5" xfId="28121"/>
    <cellStyle name="Comma 3 7 3 5" xfId="19012"/>
    <cellStyle name="Comma 3 7 3 5 2" xfId="21388"/>
    <cellStyle name="Comma 3 7 3 5 2 2" xfId="30893"/>
    <cellStyle name="Comma 3 7 3 5 3" xfId="23764"/>
    <cellStyle name="Comma 3 7 3 5 3 2" xfId="33269"/>
    <cellStyle name="Comma 3 7 3 5 4" xfId="26141"/>
    <cellStyle name="Comma 3 7 3 5 4 2" xfId="35645"/>
    <cellStyle name="Comma 3 7 3 5 5" xfId="28517"/>
    <cellStyle name="Comma 3 7 3 6" xfId="19408"/>
    <cellStyle name="Comma 3 7 3 6 2" xfId="21784"/>
    <cellStyle name="Comma 3 7 3 6 2 2" xfId="31289"/>
    <cellStyle name="Comma 3 7 3 6 3" xfId="24160"/>
    <cellStyle name="Comma 3 7 3 6 3 2" xfId="33665"/>
    <cellStyle name="Comma 3 7 3 6 4" xfId="26537"/>
    <cellStyle name="Comma 3 7 3 6 4 2" xfId="36041"/>
    <cellStyle name="Comma 3 7 3 6 5" xfId="28913"/>
    <cellStyle name="Comma 3 7 3 7" xfId="19804"/>
    <cellStyle name="Comma 3 7 3 7 2" xfId="22180"/>
    <cellStyle name="Comma 3 7 3 7 2 2" xfId="31685"/>
    <cellStyle name="Comma 3 7 3 7 3" xfId="24556"/>
    <cellStyle name="Comma 3 7 3 7 3 2" xfId="34061"/>
    <cellStyle name="Comma 3 7 3 7 4" xfId="26933"/>
    <cellStyle name="Comma 3 7 3 7 4 2" xfId="36437"/>
    <cellStyle name="Comma 3 7 3 7 5" xfId="29309"/>
    <cellStyle name="Comma 3 7 3 8" xfId="20200"/>
    <cellStyle name="Comma 3 7 3 8 2" xfId="29705"/>
    <cellStyle name="Comma 3 7 3 9" xfId="22576"/>
    <cellStyle name="Comma 3 7 3 9 2" xfId="32081"/>
    <cellStyle name="Comma 3 7 4" xfId="10622"/>
    <cellStyle name="Comma 3 7 4 10" xfId="27395"/>
    <cellStyle name="Comma 3 7 4 2" xfId="18286"/>
    <cellStyle name="Comma 3 7 4 2 2" xfId="20662"/>
    <cellStyle name="Comma 3 7 4 2 2 2" xfId="30167"/>
    <cellStyle name="Comma 3 7 4 2 3" xfId="23038"/>
    <cellStyle name="Comma 3 7 4 2 3 2" xfId="32543"/>
    <cellStyle name="Comma 3 7 4 2 4" xfId="25415"/>
    <cellStyle name="Comma 3 7 4 2 4 2" xfId="34919"/>
    <cellStyle name="Comma 3 7 4 2 5" xfId="27791"/>
    <cellStyle name="Comma 3 7 4 3" xfId="18682"/>
    <cellStyle name="Comma 3 7 4 3 2" xfId="21058"/>
    <cellStyle name="Comma 3 7 4 3 2 2" xfId="30563"/>
    <cellStyle name="Comma 3 7 4 3 3" xfId="23434"/>
    <cellStyle name="Comma 3 7 4 3 3 2" xfId="32939"/>
    <cellStyle name="Comma 3 7 4 3 4" xfId="25811"/>
    <cellStyle name="Comma 3 7 4 3 4 2" xfId="35315"/>
    <cellStyle name="Comma 3 7 4 3 5" xfId="28187"/>
    <cellStyle name="Comma 3 7 4 4" xfId="19078"/>
    <cellStyle name="Comma 3 7 4 4 2" xfId="21454"/>
    <cellStyle name="Comma 3 7 4 4 2 2" xfId="30959"/>
    <cellStyle name="Comma 3 7 4 4 3" xfId="23830"/>
    <cellStyle name="Comma 3 7 4 4 3 2" xfId="33335"/>
    <cellStyle name="Comma 3 7 4 4 4" xfId="26207"/>
    <cellStyle name="Comma 3 7 4 4 4 2" xfId="35711"/>
    <cellStyle name="Comma 3 7 4 4 5" xfId="28583"/>
    <cellStyle name="Comma 3 7 4 5" xfId="19474"/>
    <cellStyle name="Comma 3 7 4 5 2" xfId="21850"/>
    <cellStyle name="Comma 3 7 4 5 2 2" xfId="31355"/>
    <cellStyle name="Comma 3 7 4 5 3" xfId="24226"/>
    <cellStyle name="Comma 3 7 4 5 3 2" xfId="33731"/>
    <cellStyle name="Comma 3 7 4 5 4" xfId="26603"/>
    <cellStyle name="Comma 3 7 4 5 4 2" xfId="36107"/>
    <cellStyle name="Comma 3 7 4 5 5" xfId="28979"/>
    <cellStyle name="Comma 3 7 4 6" xfId="19870"/>
    <cellStyle name="Comma 3 7 4 6 2" xfId="22246"/>
    <cellStyle name="Comma 3 7 4 6 2 2" xfId="31751"/>
    <cellStyle name="Comma 3 7 4 6 3" xfId="24622"/>
    <cellStyle name="Comma 3 7 4 6 3 2" xfId="34127"/>
    <cellStyle name="Comma 3 7 4 6 4" xfId="26999"/>
    <cellStyle name="Comma 3 7 4 6 4 2" xfId="36503"/>
    <cellStyle name="Comma 3 7 4 6 5" xfId="29375"/>
    <cellStyle name="Comma 3 7 4 7" xfId="20266"/>
    <cellStyle name="Comma 3 7 4 7 2" xfId="29771"/>
    <cellStyle name="Comma 3 7 4 8" xfId="22642"/>
    <cellStyle name="Comma 3 7 4 8 2" xfId="32147"/>
    <cellStyle name="Comma 3 7 4 9" xfId="25019"/>
    <cellStyle name="Comma 3 7 4 9 2" xfId="34523"/>
    <cellStyle name="Comma 3 7 5" xfId="18088"/>
    <cellStyle name="Comma 3 7 5 2" xfId="20464"/>
    <cellStyle name="Comma 3 7 5 2 2" xfId="29969"/>
    <cellStyle name="Comma 3 7 5 3" xfId="22840"/>
    <cellStyle name="Comma 3 7 5 3 2" xfId="32345"/>
    <cellStyle name="Comma 3 7 5 4" xfId="25217"/>
    <cellStyle name="Comma 3 7 5 4 2" xfId="34721"/>
    <cellStyle name="Comma 3 7 5 5" xfId="27593"/>
    <cellStyle name="Comma 3 7 6" xfId="18484"/>
    <cellStyle name="Comma 3 7 6 2" xfId="20860"/>
    <cellStyle name="Comma 3 7 6 2 2" xfId="30365"/>
    <cellStyle name="Comma 3 7 6 3" xfId="23236"/>
    <cellStyle name="Comma 3 7 6 3 2" xfId="32741"/>
    <cellStyle name="Comma 3 7 6 4" xfId="25613"/>
    <cellStyle name="Comma 3 7 6 4 2" xfId="35117"/>
    <cellStyle name="Comma 3 7 6 5" xfId="27989"/>
    <cellStyle name="Comma 3 7 7" xfId="18880"/>
    <cellStyle name="Comma 3 7 7 2" xfId="21256"/>
    <cellStyle name="Comma 3 7 7 2 2" xfId="30761"/>
    <cellStyle name="Comma 3 7 7 3" xfId="23632"/>
    <cellStyle name="Comma 3 7 7 3 2" xfId="33137"/>
    <cellStyle name="Comma 3 7 7 4" xfId="26009"/>
    <cellStyle name="Comma 3 7 7 4 2" xfId="35513"/>
    <cellStyle name="Comma 3 7 7 5" xfId="28385"/>
    <cellStyle name="Comma 3 7 8" xfId="19276"/>
    <cellStyle name="Comma 3 7 8 2" xfId="21652"/>
    <cellStyle name="Comma 3 7 8 2 2" xfId="31157"/>
    <cellStyle name="Comma 3 7 8 3" xfId="24028"/>
    <cellStyle name="Comma 3 7 8 3 2" xfId="33533"/>
    <cellStyle name="Comma 3 7 8 4" xfId="26405"/>
    <cellStyle name="Comma 3 7 8 4 2" xfId="35909"/>
    <cellStyle name="Comma 3 7 8 5" xfId="28781"/>
    <cellStyle name="Comma 3 7 9" xfId="19672"/>
    <cellStyle name="Comma 3 7 9 2" xfId="22048"/>
    <cellStyle name="Comma 3 7 9 2 2" xfId="31553"/>
    <cellStyle name="Comma 3 7 9 3" xfId="24424"/>
    <cellStyle name="Comma 3 7 9 3 2" xfId="33929"/>
    <cellStyle name="Comma 3 7 9 4" xfId="26801"/>
    <cellStyle name="Comma 3 7 9 4 2" xfId="36305"/>
    <cellStyle name="Comma 3 7 9 5" xfId="29177"/>
    <cellStyle name="Comma 3 8" xfId="3086"/>
    <cellStyle name="Comma 3 8 10" xfId="20090"/>
    <cellStyle name="Comma 3 8 10 2" xfId="29595"/>
    <cellStyle name="Comma 3 8 11" xfId="22466"/>
    <cellStyle name="Comma 3 8 11 2" xfId="31971"/>
    <cellStyle name="Comma 3 8 12" xfId="24843"/>
    <cellStyle name="Comma 3 8 12 2" xfId="34347"/>
    <cellStyle name="Comma 3 8 13" xfId="27219"/>
    <cellStyle name="Comma 3 8 2" xfId="7568"/>
    <cellStyle name="Comma 3 8 2 10" xfId="24909"/>
    <cellStyle name="Comma 3 8 2 10 2" xfId="34413"/>
    <cellStyle name="Comma 3 8 2 11" xfId="27285"/>
    <cellStyle name="Comma 3 8 2 2" xfId="16598"/>
    <cellStyle name="Comma 3 8 2 2 10" xfId="27483"/>
    <cellStyle name="Comma 3 8 2 2 2" xfId="18374"/>
    <cellStyle name="Comma 3 8 2 2 2 2" xfId="20750"/>
    <cellStyle name="Comma 3 8 2 2 2 2 2" xfId="30255"/>
    <cellStyle name="Comma 3 8 2 2 2 3" xfId="23126"/>
    <cellStyle name="Comma 3 8 2 2 2 3 2" xfId="32631"/>
    <cellStyle name="Comma 3 8 2 2 2 4" xfId="25503"/>
    <cellStyle name="Comma 3 8 2 2 2 4 2" xfId="35007"/>
    <cellStyle name="Comma 3 8 2 2 2 5" xfId="27879"/>
    <cellStyle name="Comma 3 8 2 2 3" xfId="18770"/>
    <cellStyle name="Comma 3 8 2 2 3 2" xfId="21146"/>
    <cellStyle name="Comma 3 8 2 2 3 2 2" xfId="30651"/>
    <cellStyle name="Comma 3 8 2 2 3 3" xfId="23522"/>
    <cellStyle name="Comma 3 8 2 2 3 3 2" xfId="33027"/>
    <cellStyle name="Comma 3 8 2 2 3 4" xfId="25899"/>
    <cellStyle name="Comma 3 8 2 2 3 4 2" xfId="35403"/>
    <cellStyle name="Comma 3 8 2 2 3 5" xfId="28275"/>
    <cellStyle name="Comma 3 8 2 2 4" xfId="19166"/>
    <cellStyle name="Comma 3 8 2 2 4 2" xfId="21542"/>
    <cellStyle name="Comma 3 8 2 2 4 2 2" xfId="31047"/>
    <cellStyle name="Comma 3 8 2 2 4 3" xfId="23918"/>
    <cellStyle name="Comma 3 8 2 2 4 3 2" xfId="33423"/>
    <cellStyle name="Comma 3 8 2 2 4 4" xfId="26295"/>
    <cellStyle name="Comma 3 8 2 2 4 4 2" xfId="35799"/>
    <cellStyle name="Comma 3 8 2 2 4 5" xfId="28671"/>
    <cellStyle name="Comma 3 8 2 2 5" xfId="19562"/>
    <cellStyle name="Comma 3 8 2 2 5 2" xfId="21938"/>
    <cellStyle name="Comma 3 8 2 2 5 2 2" xfId="31443"/>
    <cellStyle name="Comma 3 8 2 2 5 3" xfId="24314"/>
    <cellStyle name="Comma 3 8 2 2 5 3 2" xfId="33819"/>
    <cellStyle name="Comma 3 8 2 2 5 4" xfId="26691"/>
    <cellStyle name="Comma 3 8 2 2 5 4 2" xfId="36195"/>
    <cellStyle name="Comma 3 8 2 2 5 5" xfId="29067"/>
    <cellStyle name="Comma 3 8 2 2 6" xfId="19958"/>
    <cellStyle name="Comma 3 8 2 2 6 2" xfId="22334"/>
    <cellStyle name="Comma 3 8 2 2 6 2 2" xfId="31839"/>
    <cellStyle name="Comma 3 8 2 2 6 3" xfId="24710"/>
    <cellStyle name="Comma 3 8 2 2 6 3 2" xfId="34215"/>
    <cellStyle name="Comma 3 8 2 2 6 4" xfId="27087"/>
    <cellStyle name="Comma 3 8 2 2 6 4 2" xfId="36591"/>
    <cellStyle name="Comma 3 8 2 2 6 5" xfId="29463"/>
    <cellStyle name="Comma 3 8 2 2 7" xfId="20354"/>
    <cellStyle name="Comma 3 8 2 2 7 2" xfId="29859"/>
    <cellStyle name="Comma 3 8 2 2 8" xfId="22730"/>
    <cellStyle name="Comma 3 8 2 2 8 2" xfId="32235"/>
    <cellStyle name="Comma 3 8 2 2 9" xfId="25107"/>
    <cellStyle name="Comma 3 8 2 2 9 2" xfId="34611"/>
    <cellStyle name="Comma 3 8 2 3" xfId="18176"/>
    <cellStyle name="Comma 3 8 2 3 2" xfId="20552"/>
    <cellStyle name="Comma 3 8 2 3 2 2" xfId="30057"/>
    <cellStyle name="Comma 3 8 2 3 3" xfId="22928"/>
    <cellStyle name="Comma 3 8 2 3 3 2" xfId="32433"/>
    <cellStyle name="Comma 3 8 2 3 4" xfId="25305"/>
    <cellStyle name="Comma 3 8 2 3 4 2" xfId="34809"/>
    <cellStyle name="Comma 3 8 2 3 5" xfId="27681"/>
    <cellStyle name="Comma 3 8 2 4" xfId="18572"/>
    <cellStyle name="Comma 3 8 2 4 2" xfId="20948"/>
    <cellStyle name="Comma 3 8 2 4 2 2" xfId="30453"/>
    <cellStyle name="Comma 3 8 2 4 3" xfId="23324"/>
    <cellStyle name="Comma 3 8 2 4 3 2" xfId="32829"/>
    <cellStyle name="Comma 3 8 2 4 4" xfId="25701"/>
    <cellStyle name="Comma 3 8 2 4 4 2" xfId="35205"/>
    <cellStyle name="Comma 3 8 2 4 5" xfId="28077"/>
    <cellStyle name="Comma 3 8 2 5" xfId="18968"/>
    <cellStyle name="Comma 3 8 2 5 2" xfId="21344"/>
    <cellStyle name="Comma 3 8 2 5 2 2" xfId="30849"/>
    <cellStyle name="Comma 3 8 2 5 3" xfId="23720"/>
    <cellStyle name="Comma 3 8 2 5 3 2" xfId="33225"/>
    <cellStyle name="Comma 3 8 2 5 4" xfId="26097"/>
    <cellStyle name="Comma 3 8 2 5 4 2" xfId="35601"/>
    <cellStyle name="Comma 3 8 2 5 5" xfId="28473"/>
    <cellStyle name="Comma 3 8 2 6" xfId="19364"/>
    <cellStyle name="Comma 3 8 2 6 2" xfId="21740"/>
    <cellStyle name="Comma 3 8 2 6 2 2" xfId="31245"/>
    <cellStyle name="Comma 3 8 2 6 3" xfId="24116"/>
    <cellStyle name="Comma 3 8 2 6 3 2" xfId="33621"/>
    <cellStyle name="Comma 3 8 2 6 4" xfId="26493"/>
    <cellStyle name="Comma 3 8 2 6 4 2" xfId="35997"/>
    <cellStyle name="Comma 3 8 2 6 5" xfId="28869"/>
    <cellStyle name="Comma 3 8 2 7" xfId="19760"/>
    <cellStyle name="Comma 3 8 2 7 2" xfId="22136"/>
    <cellStyle name="Comma 3 8 2 7 2 2" xfId="31641"/>
    <cellStyle name="Comma 3 8 2 7 3" xfId="24512"/>
    <cellStyle name="Comma 3 8 2 7 3 2" xfId="34017"/>
    <cellStyle name="Comma 3 8 2 7 4" xfId="26889"/>
    <cellStyle name="Comma 3 8 2 7 4 2" xfId="36393"/>
    <cellStyle name="Comma 3 8 2 7 5" xfId="29265"/>
    <cellStyle name="Comma 3 8 2 8" xfId="20156"/>
    <cellStyle name="Comma 3 8 2 8 2" xfId="29661"/>
    <cellStyle name="Comma 3 8 2 9" xfId="22532"/>
    <cellStyle name="Comma 3 8 2 9 2" xfId="32037"/>
    <cellStyle name="Comma 3 8 3" xfId="9014"/>
    <cellStyle name="Comma 3 8 3 10" xfId="24975"/>
    <cellStyle name="Comma 3 8 3 10 2" xfId="34479"/>
    <cellStyle name="Comma 3 8 3 11" xfId="27351"/>
    <cellStyle name="Comma 3 8 3 2" xfId="18044"/>
    <cellStyle name="Comma 3 8 3 2 10" xfId="27549"/>
    <cellStyle name="Comma 3 8 3 2 2" xfId="18440"/>
    <cellStyle name="Comma 3 8 3 2 2 2" xfId="20816"/>
    <cellStyle name="Comma 3 8 3 2 2 2 2" xfId="30321"/>
    <cellStyle name="Comma 3 8 3 2 2 3" xfId="23192"/>
    <cellStyle name="Comma 3 8 3 2 2 3 2" xfId="32697"/>
    <cellStyle name="Comma 3 8 3 2 2 4" xfId="25569"/>
    <cellStyle name="Comma 3 8 3 2 2 4 2" xfId="35073"/>
    <cellStyle name="Comma 3 8 3 2 2 5" xfId="27945"/>
    <cellStyle name="Comma 3 8 3 2 3" xfId="18836"/>
    <cellStyle name="Comma 3 8 3 2 3 2" xfId="21212"/>
    <cellStyle name="Comma 3 8 3 2 3 2 2" xfId="30717"/>
    <cellStyle name="Comma 3 8 3 2 3 3" xfId="23588"/>
    <cellStyle name="Comma 3 8 3 2 3 3 2" xfId="33093"/>
    <cellStyle name="Comma 3 8 3 2 3 4" xfId="25965"/>
    <cellStyle name="Comma 3 8 3 2 3 4 2" xfId="35469"/>
    <cellStyle name="Comma 3 8 3 2 3 5" xfId="28341"/>
    <cellStyle name="Comma 3 8 3 2 4" xfId="19232"/>
    <cellStyle name="Comma 3 8 3 2 4 2" xfId="21608"/>
    <cellStyle name="Comma 3 8 3 2 4 2 2" xfId="31113"/>
    <cellStyle name="Comma 3 8 3 2 4 3" xfId="23984"/>
    <cellStyle name="Comma 3 8 3 2 4 3 2" xfId="33489"/>
    <cellStyle name="Comma 3 8 3 2 4 4" xfId="26361"/>
    <cellStyle name="Comma 3 8 3 2 4 4 2" xfId="35865"/>
    <cellStyle name="Comma 3 8 3 2 4 5" xfId="28737"/>
    <cellStyle name="Comma 3 8 3 2 5" xfId="19628"/>
    <cellStyle name="Comma 3 8 3 2 5 2" xfId="22004"/>
    <cellStyle name="Comma 3 8 3 2 5 2 2" xfId="31509"/>
    <cellStyle name="Comma 3 8 3 2 5 3" xfId="24380"/>
    <cellStyle name="Comma 3 8 3 2 5 3 2" xfId="33885"/>
    <cellStyle name="Comma 3 8 3 2 5 4" xfId="26757"/>
    <cellStyle name="Comma 3 8 3 2 5 4 2" xfId="36261"/>
    <cellStyle name="Comma 3 8 3 2 5 5" xfId="29133"/>
    <cellStyle name="Comma 3 8 3 2 6" xfId="20024"/>
    <cellStyle name="Comma 3 8 3 2 6 2" xfId="22400"/>
    <cellStyle name="Comma 3 8 3 2 6 2 2" xfId="31905"/>
    <cellStyle name="Comma 3 8 3 2 6 3" xfId="24776"/>
    <cellStyle name="Comma 3 8 3 2 6 3 2" xfId="34281"/>
    <cellStyle name="Comma 3 8 3 2 6 4" xfId="27153"/>
    <cellStyle name="Comma 3 8 3 2 6 4 2" xfId="36657"/>
    <cellStyle name="Comma 3 8 3 2 6 5" xfId="29529"/>
    <cellStyle name="Comma 3 8 3 2 7" xfId="20420"/>
    <cellStyle name="Comma 3 8 3 2 7 2" xfId="29925"/>
    <cellStyle name="Comma 3 8 3 2 8" xfId="22796"/>
    <cellStyle name="Comma 3 8 3 2 8 2" xfId="32301"/>
    <cellStyle name="Comma 3 8 3 2 9" xfId="25173"/>
    <cellStyle name="Comma 3 8 3 2 9 2" xfId="34677"/>
    <cellStyle name="Comma 3 8 3 3" xfId="18242"/>
    <cellStyle name="Comma 3 8 3 3 2" xfId="20618"/>
    <cellStyle name="Comma 3 8 3 3 2 2" xfId="30123"/>
    <cellStyle name="Comma 3 8 3 3 3" xfId="22994"/>
    <cellStyle name="Comma 3 8 3 3 3 2" xfId="32499"/>
    <cellStyle name="Comma 3 8 3 3 4" xfId="25371"/>
    <cellStyle name="Comma 3 8 3 3 4 2" xfId="34875"/>
    <cellStyle name="Comma 3 8 3 3 5" xfId="27747"/>
    <cellStyle name="Comma 3 8 3 4" xfId="18638"/>
    <cellStyle name="Comma 3 8 3 4 2" xfId="21014"/>
    <cellStyle name="Comma 3 8 3 4 2 2" xfId="30519"/>
    <cellStyle name="Comma 3 8 3 4 3" xfId="23390"/>
    <cellStyle name="Comma 3 8 3 4 3 2" xfId="32895"/>
    <cellStyle name="Comma 3 8 3 4 4" xfId="25767"/>
    <cellStyle name="Comma 3 8 3 4 4 2" xfId="35271"/>
    <cellStyle name="Comma 3 8 3 4 5" xfId="28143"/>
    <cellStyle name="Comma 3 8 3 5" xfId="19034"/>
    <cellStyle name="Comma 3 8 3 5 2" xfId="21410"/>
    <cellStyle name="Comma 3 8 3 5 2 2" xfId="30915"/>
    <cellStyle name="Comma 3 8 3 5 3" xfId="23786"/>
    <cellStyle name="Comma 3 8 3 5 3 2" xfId="33291"/>
    <cellStyle name="Comma 3 8 3 5 4" xfId="26163"/>
    <cellStyle name="Comma 3 8 3 5 4 2" xfId="35667"/>
    <cellStyle name="Comma 3 8 3 5 5" xfId="28539"/>
    <cellStyle name="Comma 3 8 3 6" xfId="19430"/>
    <cellStyle name="Comma 3 8 3 6 2" xfId="21806"/>
    <cellStyle name="Comma 3 8 3 6 2 2" xfId="31311"/>
    <cellStyle name="Comma 3 8 3 6 3" xfId="24182"/>
    <cellStyle name="Comma 3 8 3 6 3 2" xfId="33687"/>
    <cellStyle name="Comma 3 8 3 6 4" xfId="26559"/>
    <cellStyle name="Comma 3 8 3 6 4 2" xfId="36063"/>
    <cellStyle name="Comma 3 8 3 6 5" xfId="28935"/>
    <cellStyle name="Comma 3 8 3 7" xfId="19826"/>
    <cellStyle name="Comma 3 8 3 7 2" xfId="22202"/>
    <cellStyle name="Comma 3 8 3 7 2 2" xfId="31707"/>
    <cellStyle name="Comma 3 8 3 7 3" xfId="24578"/>
    <cellStyle name="Comma 3 8 3 7 3 2" xfId="34083"/>
    <cellStyle name="Comma 3 8 3 7 4" xfId="26955"/>
    <cellStyle name="Comma 3 8 3 7 4 2" xfId="36459"/>
    <cellStyle name="Comma 3 8 3 7 5" xfId="29331"/>
    <cellStyle name="Comma 3 8 3 8" xfId="20222"/>
    <cellStyle name="Comma 3 8 3 8 2" xfId="29727"/>
    <cellStyle name="Comma 3 8 3 9" xfId="22598"/>
    <cellStyle name="Comma 3 8 3 9 2" xfId="32103"/>
    <cellStyle name="Comma 3 8 4" xfId="12116"/>
    <cellStyle name="Comma 3 8 4 10" xfId="27417"/>
    <cellStyle name="Comma 3 8 4 2" xfId="18308"/>
    <cellStyle name="Comma 3 8 4 2 2" xfId="20684"/>
    <cellStyle name="Comma 3 8 4 2 2 2" xfId="30189"/>
    <cellStyle name="Comma 3 8 4 2 3" xfId="23060"/>
    <cellStyle name="Comma 3 8 4 2 3 2" xfId="32565"/>
    <cellStyle name="Comma 3 8 4 2 4" xfId="25437"/>
    <cellStyle name="Comma 3 8 4 2 4 2" xfId="34941"/>
    <cellStyle name="Comma 3 8 4 2 5" xfId="27813"/>
    <cellStyle name="Comma 3 8 4 3" xfId="18704"/>
    <cellStyle name="Comma 3 8 4 3 2" xfId="21080"/>
    <cellStyle name="Comma 3 8 4 3 2 2" xfId="30585"/>
    <cellStyle name="Comma 3 8 4 3 3" xfId="23456"/>
    <cellStyle name="Comma 3 8 4 3 3 2" xfId="32961"/>
    <cellStyle name="Comma 3 8 4 3 4" xfId="25833"/>
    <cellStyle name="Comma 3 8 4 3 4 2" xfId="35337"/>
    <cellStyle name="Comma 3 8 4 3 5" xfId="28209"/>
    <cellStyle name="Comma 3 8 4 4" xfId="19100"/>
    <cellStyle name="Comma 3 8 4 4 2" xfId="21476"/>
    <cellStyle name="Comma 3 8 4 4 2 2" xfId="30981"/>
    <cellStyle name="Comma 3 8 4 4 3" xfId="23852"/>
    <cellStyle name="Comma 3 8 4 4 3 2" xfId="33357"/>
    <cellStyle name="Comma 3 8 4 4 4" xfId="26229"/>
    <cellStyle name="Comma 3 8 4 4 4 2" xfId="35733"/>
    <cellStyle name="Comma 3 8 4 4 5" xfId="28605"/>
    <cellStyle name="Comma 3 8 4 5" xfId="19496"/>
    <cellStyle name="Comma 3 8 4 5 2" xfId="21872"/>
    <cellStyle name="Comma 3 8 4 5 2 2" xfId="31377"/>
    <cellStyle name="Comma 3 8 4 5 3" xfId="24248"/>
    <cellStyle name="Comma 3 8 4 5 3 2" xfId="33753"/>
    <cellStyle name="Comma 3 8 4 5 4" xfId="26625"/>
    <cellStyle name="Comma 3 8 4 5 4 2" xfId="36129"/>
    <cellStyle name="Comma 3 8 4 5 5" xfId="29001"/>
    <cellStyle name="Comma 3 8 4 6" xfId="19892"/>
    <cellStyle name="Comma 3 8 4 6 2" xfId="22268"/>
    <cellStyle name="Comma 3 8 4 6 2 2" xfId="31773"/>
    <cellStyle name="Comma 3 8 4 6 3" xfId="24644"/>
    <cellStyle name="Comma 3 8 4 6 3 2" xfId="34149"/>
    <cellStyle name="Comma 3 8 4 6 4" xfId="27021"/>
    <cellStyle name="Comma 3 8 4 6 4 2" xfId="36525"/>
    <cellStyle name="Comma 3 8 4 6 5" xfId="29397"/>
    <cellStyle name="Comma 3 8 4 7" xfId="20288"/>
    <cellStyle name="Comma 3 8 4 7 2" xfId="29793"/>
    <cellStyle name="Comma 3 8 4 8" xfId="22664"/>
    <cellStyle name="Comma 3 8 4 8 2" xfId="32169"/>
    <cellStyle name="Comma 3 8 4 9" xfId="25041"/>
    <cellStyle name="Comma 3 8 4 9 2" xfId="34545"/>
    <cellStyle name="Comma 3 8 5" xfId="18110"/>
    <cellStyle name="Comma 3 8 5 2" xfId="20486"/>
    <cellStyle name="Comma 3 8 5 2 2" xfId="29991"/>
    <cellStyle name="Comma 3 8 5 3" xfId="22862"/>
    <cellStyle name="Comma 3 8 5 3 2" xfId="32367"/>
    <cellStyle name="Comma 3 8 5 4" xfId="25239"/>
    <cellStyle name="Comma 3 8 5 4 2" xfId="34743"/>
    <cellStyle name="Comma 3 8 5 5" xfId="27615"/>
    <cellStyle name="Comma 3 8 6" xfId="18506"/>
    <cellStyle name="Comma 3 8 6 2" xfId="20882"/>
    <cellStyle name="Comma 3 8 6 2 2" xfId="30387"/>
    <cellStyle name="Comma 3 8 6 3" xfId="23258"/>
    <cellStyle name="Comma 3 8 6 3 2" xfId="32763"/>
    <cellStyle name="Comma 3 8 6 4" xfId="25635"/>
    <cellStyle name="Comma 3 8 6 4 2" xfId="35139"/>
    <cellStyle name="Comma 3 8 6 5" xfId="28011"/>
    <cellStyle name="Comma 3 8 7" xfId="18902"/>
    <cellStyle name="Comma 3 8 7 2" xfId="21278"/>
    <cellStyle name="Comma 3 8 7 2 2" xfId="30783"/>
    <cellStyle name="Comma 3 8 7 3" xfId="23654"/>
    <cellStyle name="Comma 3 8 7 3 2" xfId="33159"/>
    <cellStyle name="Comma 3 8 7 4" xfId="26031"/>
    <cellStyle name="Comma 3 8 7 4 2" xfId="35535"/>
    <cellStyle name="Comma 3 8 7 5" xfId="28407"/>
    <cellStyle name="Comma 3 8 8" xfId="19298"/>
    <cellStyle name="Comma 3 8 8 2" xfId="21674"/>
    <cellStyle name="Comma 3 8 8 2 2" xfId="31179"/>
    <cellStyle name="Comma 3 8 8 3" xfId="24050"/>
    <cellStyle name="Comma 3 8 8 3 2" xfId="33555"/>
    <cellStyle name="Comma 3 8 8 4" xfId="26427"/>
    <cellStyle name="Comma 3 8 8 4 2" xfId="35931"/>
    <cellStyle name="Comma 3 8 8 5" xfId="28803"/>
    <cellStyle name="Comma 3 8 9" xfId="19694"/>
    <cellStyle name="Comma 3 8 9 2" xfId="22070"/>
    <cellStyle name="Comma 3 8 9 2 2" xfId="31575"/>
    <cellStyle name="Comma 3 8 9 3" xfId="24446"/>
    <cellStyle name="Comma 3 8 9 3 2" xfId="33951"/>
    <cellStyle name="Comma 3 8 9 4" xfId="26823"/>
    <cellStyle name="Comma 3 8 9 4 2" xfId="36327"/>
    <cellStyle name="Comma 3 8 9 5" xfId="29199"/>
    <cellStyle name="Comma 3 9" xfId="4580"/>
    <cellStyle name="Comma 3 9 10" xfId="24865"/>
    <cellStyle name="Comma 3 9 10 2" xfId="34369"/>
    <cellStyle name="Comma 3 9 11" xfId="27241"/>
    <cellStyle name="Comma 3 9 2" xfId="13610"/>
    <cellStyle name="Comma 3 9 2 10" xfId="27439"/>
    <cellStyle name="Comma 3 9 2 2" xfId="18330"/>
    <cellStyle name="Comma 3 9 2 2 2" xfId="20706"/>
    <cellStyle name="Comma 3 9 2 2 2 2" xfId="30211"/>
    <cellStyle name="Comma 3 9 2 2 3" xfId="23082"/>
    <cellStyle name="Comma 3 9 2 2 3 2" xfId="32587"/>
    <cellStyle name="Comma 3 9 2 2 4" xfId="25459"/>
    <cellStyle name="Comma 3 9 2 2 4 2" xfId="34963"/>
    <cellStyle name="Comma 3 9 2 2 5" xfId="27835"/>
    <cellStyle name="Comma 3 9 2 3" xfId="18726"/>
    <cellStyle name="Comma 3 9 2 3 2" xfId="21102"/>
    <cellStyle name="Comma 3 9 2 3 2 2" xfId="30607"/>
    <cellStyle name="Comma 3 9 2 3 3" xfId="23478"/>
    <cellStyle name="Comma 3 9 2 3 3 2" xfId="32983"/>
    <cellStyle name="Comma 3 9 2 3 4" xfId="25855"/>
    <cellStyle name="Comma 3 9 2 3 4 2" xfId="35359"/>
    <cellStyle name="Comma 3 9 2 3 5" xfId="28231"/>
    <cellStyle name="Comma 3 9 2 4" xfId="19122"/>
    <cellStyle name="Comma 3 9 2 4 2" xfId="21498"/>
    <cellStyle name="Comma 3 9 2 4 2 2" xfId="31003"/>
    <cellStyle name="Comma 3 9 2 4 3" xfId="23874"/>
    <cellStyle name="Comma 3 9 2 4 3 2" xfId="33379"/>
    <cellStyle name="Comma 3 9 2 4 4" xfId="26251"/>
    <cellStyle name="Comma 3 9 2 4 4 2" xfId="35755"/>
    <cellStyle name="Comma 3 9 2 4 5" xfId="28627"/>
    <cellStyle name="Comma 3 9 2 5" xfId="19518"/>
    <cellStyle name="Comma 3 9 2 5 2" xfId="21894"/>
    <cellStyle name="Comma 3 9 2 5 2 2" xfId="31399"/>
    <cellStyle name="Comma 3 9 2 5 3" xfId="24270"/>
    <cellStyle name="Comma 3 9 2 5 3 2" xfId="33775"/>
    <cellStyle name="Comma 3 9 2 5 4" xfId="26647"/>
    <cellStyle name="Comma 3 9 2 5 4 2" xfId="36151"/>
    <cellStyle name="Comma 3 9 2 5 5" xfId="29023"/>
    <cellStyle name="Comma 3 9 2 6" xfId="19914"/>
    <cellStyle name="Comma 3 9 2 6 2" xfId="22290"/>
    <cellStyle name="Comma 3 9 2 6 2 2" xfId="31795"/>
    <cellStyle name="Comma 3 9 2 6 3" xfId="24666"/>
    <cellStyle name="Comma 3 9 2 6 3 2" xfId="34171"/>
    <cellStyle name="Comma 3 9 2 6 4" xfId="27043"/>
    <cellStyle name="Comma 3 9 2 6 4 2" xfId="36547"/>
    <cellStyle name="Comma 3 9 2 6 5" xfId="29419"/>
    <cellStyle name="Comma 3 9 2 7" xfId="20310"/>
    <cellStyle name="Comma 3 9 2 7 2" xfId="29815"/>
    <cellStyle name="Comma 3 9 2 8" xfId="22686"/>
    <cellStyle name="Comma 3 9 2 8 2" xfId="32191"/>
    <cellStyle name="Comma 3 9 2 9" xfId="25063"/>
    <cellStyle name="Comma 3 9 2 9 2" xfId="34567"/>
    <cellStyle name="Comma 3 9 3" xfId="18132"/>
    <cellStyle name="Comma 3 9 3 2" xfId="20508"/>
    <cellStyle name="Comma 3 9 3 2 2" xfId="30013"/>
    <cellStyle name="Comma 3 9 3 3" xfId="22884"/>
    <cellStyle name="Comma 3 9 3 3 2" xfId="32389"/>
    <cellStyle name="Comma 3 9 3 4" xfId="25261"/>
    <cellStyle name="Comma 3 9 3 4 2" xfId="34765"/>
    <cellStyle name="Comma 3 9 3 5" xfId="27637"/>
    <cellStyle name="Comma 3 9 4" xfId="18528"/>
    <cellStyle name="Comma 3 9 4 2" xfId="20904"/>
    <cellStyle name="Comma 3 9 4 2 2" xfId="30409"/>
    <cellStyle name="Comma 3 9 4 3" xfId="23280"/>
    <cellStyle name="Comma 3 9 4 3 2" xfId="32785"/>
    <cellStyle name="Comma 3 9 4 4" xfId="25657"/>
    <cellStyle name="Comma 3 9 4 4 2" xfId="35161"/>
    <cellStyle name="Comma 3 9 4 5" xfId="28033"/>
    <cellStyle name="Comma 3 9 5" xfId="18924"/>
    <cellStyle name="Comma 3 9 5 2" xfId="21300"/>
    <cellStyle name="Comma 3 9 5 2 2" xfId="30805"/>
    <cellStyle name="Comma 3 9 5 3" xfId="23676"/>
    <cellStyle name="Comma 3 9 5 3 2" xfId="33181"/>
    <cellStyle name="Comma 3 9 5 4" xfId="26053"/>
    <cellStyle name="Comma 3 9 5 4 2" xfId="35557"/>
    <cellStyle name="Comma 3 9 5 5" xfId="28429"/>
    <cellStyle name="Comma 3 9 6" xfId="19320"/>
    <cellStyle name="Comma 3 9 6 2" xfId="21696"/>
    <cellStyle name="Comma 3 9 6 2 2" xfId="31201"/>
    <cellStyle name="Comma 3 9 6 3" xfId="24072"/>
    <cellStyle name="Comma 3 9 6 3 2" xfId="33577"/>
    <cellStyle name="Comma 3 9 6 4" xfId="26449"/>
    <cellStyle name="Comma 3 9 6 4 2" xfId="35953"/>
    <cellStyle name="Comma 3 9 6 5" xfId="28825"/>
    <cellStyle name="Comma 3 9 7" xfId="19716"/>
    <cellStyle name="Comma 3 9 7 2" xfId="22092"/>
    <cellStyle name="Comma 3 9 7 2 2" xfId="31597"/>
    <cellStyle name="Comma 3 9 7 3" xfId="24468"/>
    <cellStyle name="Comma 3 9 7 3 2" xfId="33973"/>
    <cellStyle name="Comma 3 9 7 4" xfId="26845"/>
    <cellStyle name="Comma 3 9 7 4 2" xfId="36349"/>
    <cellStyle name="Comma 3 9 7 5" xfId="29221"/>
    <cellStyle name="Comma 3 9 8" xfId="20112"/>
    <cellStyle name="Comma 3 9 8 2" xfId="29617"/>
    <cellStyle name="Comma 3 9 9" xfId="22488"/>
    <cellStyle name="Comma 3 9 9 2" xfId="31993"/>
    <cellStyle name="Comma 4" xfId="749"/>
    <cellStyle name="Comma 4 10" xfId="18865"/>
    <cellStyle name="Comma 4 10 2" xfId="21241"/>
    <cellStyle name="Comma 4 10 2 2" xfId="30746"/>
    <cellStyle name="Comma 4 10 3" xfId="23617"/>
    <cellStyle name="Comma 4 10 3 2" xfId="33122"/>
    <cellStyle name="Comma 4 10 4" xfId="25994"/>
    <cellStyle name="Comma 4 10 4 2" xfId="35498"/>
    <cellStyle name="Comma 4 10 5" xfId="28370"/>
    <cellStyle name="Comma 4 11" xfId="19261"/>
    <cellStyle name="Comma 4 11 2" xfId="21637"/>
    <cellStyle name="Comma 4 11 2 2" xfId="31142"/>
    <cellStyle name="Comma 4 11 3" xfId="24013"/>
    <cellStyle name="Comma 4 11 3 2" xfId="33518"/>
    <cellStyle name="Comma 4 11 4" xfId="26390"/>
    <cellStyle name="Comma 4 11 4 2" xfId="35894"/>
    <cellStyle name="Comma 4 11 5" xfId="28766"/>
    <cellStyle name="Comma 4 12" xfId="19657"/>
    <cellStyle name="Comma 4 12 2" xfId="22033"/>
    <cellStyle name="Comma 4 12 2 2" xfId="31538"/>
    <cellStyle name="Comma 4 12 3" xfId="24409"/>
    <cellStyle name="Comma 4 12 3 2" xfId="33914"/>
    <cellStyle name="Comma 4 12 4" xfId="26786"/>
    <cellStyle name="Comma 4 12 4 2" xfId="36290"/>
    <cellStyle name="Comma 4 12 5" xfId="29162"/>
    <cellStyle name="Comma 4 13" xfId="20053"/>
    <cellStyle name="Comma 4 13 2" xfId="29558"/>
    <cellStyle name="Comma 4 14" xfId="22429"/>
    <cellStyle name="Comma 4 14 2" xfId="31934"/>
    <cellStyle name="Comma 4 15" xfId="24806"/>
    <cellStyle name="Comma 4 15 2" xfId="34310"/>
    <cellStyle name="Comma 4 16" xfId="27182"/>
    <cellStyle name="Comma 4 2" xfId="1496"/>
    <cellStyle name="Comma 4 2 10" xfId="19272"/>
    <cellStyle name="Comma 4 2 10 2" xfId="21648"/>
    <cellStyle name="Comma 4 2 10 2 2" xfId="31153"/>
    <cellStyle name="Comma 4 2 10 3" xfId="24024"/>
    <cellStyle name="Comma 4 2 10 3 2" xfId="33529"/>
    <cellStyle name="Comma 4 2 10 4" xfId="26401"/>
    <cellStyle name="Comma 4 2 10 4 2" xfId="35905"/>
    <cellStyle name="Comma 4 2 10 5" xfId="28777"/>
    <cellStyle name="Comma 4 2 11" xfId="19668"/>
    <cellStyle name="Comma 4 2 11 2" xfId="22044"/>
    <cellStyle name="Comma 4 2 11 2 2" xfId="31549"/>
    <cellStyle name="Comma 4 2 11 3" xfId="24420"/>
    <cellStyle name="Comma 4 2 11 3 2" xfId="33925"/>
    <cellStyle name="Comma 4 2 11 4" xfId="26797"/>
    <cellStyle name="Comma 4 2 11 4 2" xfId="36301"/>
    <cellStyle name="Comma 4 2 11 5" xfId="29173"/>
    <cellStyle name="Comma 4 2 12" xfId="20064"/>
    <cellStyle name="Comma 4 2 12 2" xfId="29569"/>
    <cellStyle name="Comma 4 2 13" xfId="22440"/>
    <cellStyle name="Comma 4 2 13 2" xfId="31945"/>
    <cellStyle name="Comma 4 2 14" xfId="24817"/>
    <cellStyle name="Comma 4 2 14 2" xfId="34321"/>
    <cellStyle name="Comma 4 2 15" xfId="27193"/>
    <cellStyle name="Comma 4 2 2" xfId="2990"/>
    <cellStyle name="Comma 4 2 2 10" xfId="20086"/>
    <cellStyle name="Comma 4 2 2 10 2" xfId="29591"/>
    <cellStyle name="Comma 4 2 2 11" xfId="22462"/>
    <cellStyle name="Comma 4 2 2 11 2" xfId="31967"/>
    <cellStyle name="Comma 4 2 2 12" xfId="24839"/>
    <cellStyle name="Comma 4 2 2 12 2" xfId="34343"/>
    <cellStyle name="Comma 4 2 2 13" xfId="27215"/>
    <cellStyle name="Comma 4 2 2 2" xfId="7472"/>
    <cellStyle name="Comma 4 2 2 2 10" xfId="24905"/>
    <cellStyle name="Comma 4 2 2 2 10 2" xfId="34409"/>
    <cellStyle name="Comma 4 2 2 2 11" xfId="27281"/>
    <cellStyle name="Comma 4 2 2 2 2" xfId="16502"/>
    <cellStyle name="Comma 4 2 2 2 2 10" xfId="27479"/>
    <cellStyle name="Comma 4 2 2 2 2 2" xfId="18370"/>
    <cellStyle name="Comma 4 2 2 2 2 2 2" xfId="20746"/>
    <cellStyle name="Comma 4 2 2 2 2 2 2 2" xfId="30251"/>
    <cellStyle name="Comma 4 2 2 2 2 2 3" xfId="23122"/>
    <cellStyle name="Comma 4 2 2 2 2 2 3 2" xfId="32627"/>
    <cellStyle name="Comma 4 2 2 2 2 2 4" xfId="25499"/>
    <cellStyle name="Comma 4 2 2 2 2 2 4 2" xfId="35003"/>
    <cellStyle name="Comma 4 2 2 2 2 2 5" xfId="27875"/>
    <cellStyle name="Comma 4 2 2 2 2 3" xfId="18766"/>
    <cellStyle name="Comma 4 2 2 2 2 3 2" xfId="21142"/>
    <cellStyle name="Comma 4 2 2 2 2 3 2 2" xfId="30647"/>
    <cellStyle name="Comma 4 2 2 2 2 3 3" xfId="23518"/>
    <cellStyle name="Comma 4 2 2 2 2 3 3 2" xfId="33023"/>
    <cellStyle name="Comma 4 2 2 2 2 3 4" xfId="25895"/>
    <cellStyle name="Comma 4 2 2 2 2 3 4 2" xfId="35399"/>
    <cellStyle name="Comma 4 2 2 2 2 3 5" xfId="28271"/>
    <cellStyle name="Comma 4 2 2 2 2 4" xfId="19162"/>
    <cellStyle name="Comma 4 2 2 2 2 4 2" xfId="21538"/>
    <cellStyle name="Comma 4 2 2 2 2 4 2 2" xfId="31043"/>
    <cellStyle name="Comma 4 2 2 2 2 4 3" xfId="23914"/>
    <cellStyle name="Comma 4 2 2 2 2 4 3 2" xfId="33419"/>
    <cellStyle name="Comma 4 2 2 2 2 4 4" xfId="26291"/>
    <cellStyle name="Comma 4 2 2 2 2 4 4 2" xfId="35795"/>
    <cellStyle name="Comma 4 2 2 2 2 4 5" xfId="28667"/>
    <cellStyle name="Comma 4 2 2 2 2 5" xfId="19558"/>
    <cellStyle name="Comma 4 2 2 2 2 5 2" xfId="21934"/>
    <cellStyle name="Comma 4 2 2 2 2 5 2 2" xfId="31439"/>
    <cellStyle name="Comma 4 2 2 2 2 5 3" xfId="24310"/>
    <cellStyle name="Comma 4 2 2 2 2 5 3 2" xfId="33815"/>
    <cellStyle name="Comma 4 2 2 2 2 5 4" xfId="26687"/>
    <cellStyle name="Comma 4 2 2 2 2 5 4 2" xfId="36191"/>
    <cellStyle name="Comma 4 2 2 2 2 5 5" xfId="29063"/>
    <cellStyle name="Comma 4 2 2 2 2 6" xfId="19954"/>
    <cellStyle name="Comma 4 2 2 2 2 6 2" xfId="22330"/>
    <cellStyle name="Comma 4 2 2 2 2 6 2 2" xfId="31835"/>
    <cellStyle name="Comma 4 2 2 2 2 6 3" xfId="24706"/>
    <cellStyle name="Comma 4 2 2 2 2 6 3 2" xfId="34211"/>
    <cellStyle name="Comma 4 2 2 2 2 6 4" xfId="27083"/>
    <cellStyle name="Comma 4 2 2 2 2 6 4 2" xfId="36587"/>
    <cellStyle name="Comma 4 2 2 2 2 6 5" xfId="29459"/>
    <cellStyle name="Comma 4 2 2 2 2 7" xfId="20350"/>
    <cellStyle name="Comma 4 2 2 2 2 7 2" xfId="29855"/>
    <cellStyle name="Comma 4 2 2 2 2 8" xfId="22726"/>
    <cellStyle name="Comma 4 2 2 2 2 8 2" xfId="32231"/>
    <cellStyle name="Comma 4 2 2 2 2 9" xfId="25103"/>
    <cellStyle name="Comma 4 2 2 2 2 9 2" xfId="34607"/>
    <cellStyle name="Comma 4 2 2 2 3" xfId="18172"/>
    <cellStyle name="Comma 4 2 2 2 3 2" xfId="20548"/>
    <cellStyle name="Comma 4 2 2 2 3 2 2" xfId="30053"/>
    <cellStyle name="Comma 4 2 2 2 3 3" xfId="22924"/>
    <cellStyle name="Comma 4 2 2 2 3 3 2" xfId="32429"/>
    <cellStyle name="Comma 4 2 2 2 3 4" xfId="25301"/>
    <cellStyle name="Comma 4 2 2 2 3 4 2" xfId="34805"/>
    <cellStyle name="Comma 4 2 2 2 3 5" xfId="27677"/>
    <cellStyle name="Comma 4 2 2 2 4" xfId="18568"/>
    <cellStyle name="Comma 4 2 2 2 4 2" xfId="20944"/>
    <cellStyle name="Comma 4 2 2 2 4 2 2" xfId="30449"/>
    <cellStyle name="Comma 4 2 2 2 4 3" xfId="23320"/>
    <cellStyle name="Comma 4 2 2 2 4 3 2" xfId="32825"/>
    <cellStyle name="Comma 4 2 2 2 4 4" xfId="25697"/>
    <cellStyle name="Comma 4 2 2 2 4 4 2" xfId="35201"/>
    <cellStyle name="Comma 4 2 2 2 4 5" xfId="28073"/>
    <cellStyle name="Comma 4 2 2 2 5" xfId="18964"/>
    <cellStyle name="Comma 4 2 2 2 5 2" xfId="21340"/>
    <cellStyle name="Comma 4 2 2 2 5 2 2" xfId="30845"/>
    <cellStyle name="Comma 4 2 2 2 5 3" xfId="23716"/>
    <cellStyle name="Comma 4 2 2 2 5 3 2" xfId="33221"/>
    <cellStyle name="Comma 4 2 2 2 5 4" xfId="26093"/>
    <cellStyle name="Comma 4 2 2 2 5 4 2" xfId="35597"/>
    <cellStyle name="Comma 4 2 2 2 5 5" xfId="28469"/>
    <cellStyle name="Comma 4 2 2 2 6" xfId="19360"/>
    <cellStyle name="Comma 4 2 2 2 6 2" xfId="21736"/>
    <cellStyle name="Comma 4 2 2 2 6 2 2" xfId="31241"/>
    <cellStyle name="Comma 4 2 2 2 6 3" xfId="24112"/>
    <cellStyle name="Comma 4 2 2 2 6 3 2" xfId="33617"/>
    <cellStyle name="Comma 4 2 2 2 6 4" xfId="26489"/>
    <cellStyle name="Comma 4 2 2 2 6 4 2" xfId="35993"/>
    <cellStyle name="Comma 4 2 2 2 6 5" xfId="28865"/>
    <cellStyle name="Comma 4 2 2 2 7" xfId="19756"/>
    <cellStyle name="Comma 4 2 2 2 7 2" xfId="22132"/>
    <cellStyle name="Comma 4 2 2 2 7 2 2" xfId="31637"/>
    <cellStyle name="Comma 4 2 2 2 7 3" xfId="24508"/>
    <cellStyle name="Comma 4 2 2 2 7 3 2" xfId="34013"/>
    <cellStyle name="Comma 4 2 2 2 7 4" xfId="26885"/>
    <cellStyle name="Comma 4 2 2 2 7 4 2" xfId="36389"/>
    <cellStyle name="Comma 4 2 2 2 7 5" xfId="29261"/>
    <cellStyle name="Comma 4 2 2 2 8" xfId="20152"/>
    <cellStyle name="Comma 4 2 2 2 8 2" xfId="29657"/>
    <cellStyle name="Comma 4 2 2 2 9" xfId="22528"/>
    <cellStyle name="Comma 4 2 2 2 9 2" xfId="32033"/>
    <cellStyle name="Comma 4 2 2 3" xfId="9010"/>
    <cellStyle name="Comma 4 2 2 3 10" xfId="24971"/>
    <cellStyle name="Comma 4 2 2 3 10 2" xfId="34475"/>
    <cellStyle name="Comma 4 2 2 3 11" xfId="27347"/>
    <cellStyle name="Comma 4 2 2 3 2" xfId="18040"/>
    <cellStyle name="Comma 4 2 2 3 2 10" xfId="27545"/>
    <cellStyle name="Comma 4 2 2 3 2 2" xfId="18436"/>
    <cellStyle name="Comma 4 2 2 3 2 2 2" xfId="20812"/>
    <cellStyle name="Comma 4 2 2 3 2 2 2 2" xfId="30317"/>
    <cellStyle name="Comma 4 2 2 3 2 2 3" xfId="23188"/>
    <cellStyle name="Comma 4 2 2 3 2 2 3 2" xfId="32693"/>
    <cellStyle name="Comma 4 2 2 3 2 2 4" xfId="25565"/>
    <cellStyle name="Comma 4 2 2 3 2 2 4 2" xfId="35069"/>
    <cellStyle name="Comma 4 2 2 3 2 2 5" xfId="27941"/>
    <cellStyle name="Comma 4 2 2 3 2 3" xfId="18832"/>
    <cellStyle name="Comma 4 2 2 3 2 3 2" xfId="21208"/>
    <cellStyle name="Comma 4 2 2 3 2 3 2 2" xfId="30713"/>
    <cellStyle name="Comma 4 2 2 3 2 3 3" xfId="23584"/>
    <cellStyle name="Comma 4 2 2 3 2 3 3 2" xfId="33089"/>
    <cellStyle name="Comma 4 2 2 3 2 3 4" xfId="25961"/>
    <cellStyle name="Comma 4 2 2 3 2 3 4 2" xfId="35465"/>
    <cellStyle name="Comma 4 2 2 3 2 3 5" xfId="28337"/>
    <cellStyle name="Comma 4 2 2 3 2 4" xfId="19228"/>
    <cellStyle name="Comma 4 2 2 3 2 4 2" xfId="21604"/>
    <cellStyle name="Comma 4 2 2 3 2 4 2 2" xfId="31109"/>
    <cellStyle name="Comma 4 2 2 3 2 4 3" xfId="23980"/>
    <cellStyle name="Comma 4 2 2 3 2 4 3 2" xfId="33485"/>
    <cellStyle name="Comma 4 2 2 3 2 4 4" xfId="26357"/>
    <cellStyle name="Comma 4 2 2 3 2 4 4 2" xfId="35861"/>
    <cellStyle name="Comma 4 2 2 3 2 4 5" xfId="28733"/>
    <cellStyle name="Comma 4 2 2 3 2 5" xfId="19624"/>
    <cellStyle name="Comma 4 2 2 3 2 5 2" xfId="22000"/>
    <cellStyle name="Comma 4 2 2 3 2 5 2 2" xfId="31505"/>
    <cellStyle name="Comma 4 2 2 3 2 5 3" xfId="24376"/>
    <cellStyle name="Comma 4 2 2 3 2 5 3 2" xfId="33881"/>
    <cellStyle name="Comma 4 2 2 3 2 5 4" xfId="26753"/>
    <cellStyle name="Comma 4 2 2 3 2 5 4 2" xfId="36257"/>
    <cellStyle name="Comma 4 2 2 3 2 5 5" xfId="29129"/>
    <cellStyle name="Comma 4 2 2 3 2 6" xfId="20020"/>
    <cellStyle name="Comma 4 2 2 3 2 6 2" xfId="22396"/>
    <cellStyle name="Comma 4 2 2 3 2 6 2 2" xfId="31901"/>
    <cellStyle name="Comma 4 2 2 3 2 6 3" xfId="24772"/>
    <cellStyle name="Comma 4 2 2 3 2 6 3 2" xfId="34277"/>
    <cellStyle name="Comma 4 2 2 3 2 6 4" xfId="27149"/>
    <cellStyle name="Comma 4 2 2 3 2 6 4 2" xfId="36653"/>
    <cellStyle name="Comma 4 2 2 3 2 6 5" xfId="29525"/>
    <cellStyle name="Comma 4 2 2 3 2 7" xfId="20416"/>
    <cellStyle name="Comma 4 2 2 3 2 7 2" xfId="29921"/>
    <cellStyle name="Comma 4 2 2 3 2 8" xfId="22792"/>
    <cellStyle name="Comma 4 2 2 3 2 8 2" xfId="32297"/>
    <cellStyle name="Comma 4 2 2 3 2 9" xfId="25169"/>
    <cellStyle name="Comma 4 2 2 3 2 9 2" xfId="34673"/>
    <cellStyle name="Comma 4 2 2 3 3" xfId="18238"/>
    <cellStyle name="Comma 4 2 2 3 3 2" xfId="20614"/>
    <cellStyle name="Comma 4 2 2 3 3 2 2" xfId="30119"/>
    <cellStyle name="Comma 4 2 2 3 3 3" xfId="22990"/>
    <cellStyle name="Comma 4 2 2 3 3 3 2" xfId="32495"/>
    <cellStyle name="Comma 4 2 2 3 3 4" xfId="25367"/>
    <cellStyle name="Comma 4 2 2 3 3 4 2" xfId="34871"/>
    <cellStyle name="Comma 4 2 2 3 3 5" xfId="27743"/>
    <cellStyle name="Comma 4 2 2 3 4" xfId="18634"/>
    <cellStyle name="Comma 4 2 2 3 4 2" xfId="21010"/>
    <cellStyle name="Comma 4 2 2 3 4 2 2" xfId="30515"/>
    <cellStyle name="Comma 4 2 2 3 4 3" xfId="23386"/>
    <cellStyle name="Comma 4 2 2 3 4 3 2" xfId="32891"/>
    <cellStyle name="Comma 4 2 2 3 4 4" xfId="25763"/>
    <cellStyle name="Comma 4 2 2 3 4 4 2" xfId="35267"/>
    <cellStyle name="Comma 4 2 2 3 4 5" xfId="28139"/>
    <cellStyle name="Comma 4 2 2 3 5" xfId="19030"/>
    <cellStyle name="Comma 4 2 2 3 5 2" xfId="21406"/>
    <cellStyle name="Comma 4 2 2 3 5 2 2" xfId="30911"/>
    <cellStyle name="Comma 4 2 2 3 5 3" xfId="23782"/>
    <cellStyle name="Comma 4 2 2 3 5 3 2" xfId="33287"/>
    <cellStyle name="Comma 4 2 2 3 5 4" xfId="26159"/>
    <cellStyle name="Comma 4 2 2 3 5 4 2" xfId="35663"/>
    <cellStyle name="Comma 4 2 2 3 5 5" xfId="28535"/>
    <cellStyle name="Comma 4 2 2 3 6" xfId="19426"/>
    <cellStyle name="Comma 4 2 2 3 6 2" xfId="21802"/>
    <cellStyle name="Comma 4 2 2 3 6 2 2" xfId="31307"/>
    <cellStyle name="Comma 4 2 2 3 6 3" xfId="24178"/>
    <cellStyle name="Comma 4 2 2 3 6 3 2" xfId="33683"/>
    <cellStyle name="Comma 4 2 2 3 6 4" xfId="26555"/>
    <cellStyle name="Comma 4 2 2 3 6 4 2" xfId="36059"/>
    <cellStyle name="Comma 4 2 2 3 6 5" xfId="28931"/>
    <cellStyle name="Comma 4 2 2 3 7" xfId="19822"/>
    <cellStyle name="Comma 4 2 2 3 7 2" xfId="22198"/>
    <cellStyle name="Comma 4 2 2 3 7 2 2" xfId="31703"/>
    <cellStyle name="Comma 4 2 2 3 7 3" xfId="24574"/>
    <cellStyle name="Comma 4 2 2 3 7 3 2" xfId="34079"/>
    <cellStyle name="Comma 4 2 2 3 7 4" xfId="26951"/>
    <cellStyle name="Comma 4 2 2 3 7 4 2" xfId="36455"/>
    <cellStyle name="Comma 4 2 2 3 7 5" xfId="29327"/>
    <cellStyle name="Comma 4 2 2 3 8" xfId="20218"/>
    <cellStyle name="Comma 4 2 2 3 8 2" xfId="29723"/>
    <cellStyle name="Comma 4 2 2 3 9" xfId="22594"/>
    <cellStyle name="Comma 4 2 2 3 9 2" xfId="32099"/>
    <cellStyle name="Comma 4 2 2 4" xfId="12020"/>
    <cellStyle name="Comma 4 2 2 4 10" xfId="27413"/>
    <cellStyle name="Comma 4 2 2 4 2" xfId="18304"/>
    <cellStyle name="Comma 4 2 2 4 2 2" xfId="20680"/>
    <cellStyle name="Comma 4 2 2 4 2 2 2" xfId="30185"/>
    <cellStyle name="Comma 4 2 2 4 2 3" xfId="23056"/>
    <cellStyle name="Comma 4 2 2 4 2 3 2" xfId="32561"/>
    <cellStyle name="Comma 4 2 2 4 2 4" xfId="25433"/>
    <cellStyle name="Comma 4 2 2 4 2 4 2" xfId="34937"/>
    <cellStyle name="Comma 4 2 2 4 2 5" xfId="27809"/>
    <cellStyle name="Comma 4 2 2 4 3" xfId="18700"/>
    <cellStyle name="Comma 4 2 2 4 3 2" xfId="21076"/>
    <cellStyle name="Comma 4 2 2 4 3 2 2" xfId="30581"/>
    <cellStyle name="Comma 4 2 2 4 3 3" xfId="23452"/>
    <cellStyle name="Comma 4 2 2 4 3 3 2" xfId="32957"/>
    <cellStyle name="Comma 4 2 2 4 3 4" xfId="25829"/>
    <cellStyle name="Comma 4 2 2 4 3 4 2" xfId="35333"/>
    <cellStyle name="Comma 4 2 2 4 3 5" xfId="28205"/>
    <cellStyle name="Comma 4 2 2 4 4" xfId="19096"/>
    <cellStyle name="Comma 4 2 2 4 4 2" xfId="21472"/>
    <cellStyle name="Comma 4 2 2 4 4 2 2" xfId="30977"/>
    <cellStyle name="Comma 4 2 2 4 4 3" xfId="23848"/>
    <cellStyle name="Comma 4 2 2 4 4 3 2" xfId="33353"/>
    <cellStyle name="Comma 4 2 2 4 4 4" xfId="26225"/>
    <cellStyle name="Comma 4 2 2 4 4 4 2" xfId="35729"/>
    <cellStyle name="Comma 4 2 2 4 4 5" xfId="28601"/>
    <cellStyle name="Comma 4 2 2 4 5" xfId="19492"/>
    <cellStyle name="Comma 4 2 2 4 5 2" xfId="21868"/>
    <cellStyle name="Comma 4 2 2 4 5 2 2" xfId="31373"/>
    <cellStyle name="Comma 4 2 2 4 5 3" xfId="24244"/>
    <cellStyle name="Comma 4 2 2 4 5 3 2" xfId="33749"/>
    <cellStyle name="Comma 4 2 2 4 5 4" xfId="26621"/>
    <cellStyle name="Comma 4 2 2 4 5 4 2" xfId="36125"/>
    <cellStyle name="Comma 4 2 2 4 5 5" xfId="28997"/>
    <cellStyle name="Comma 4 2 2 4 6" xfId="19888"/>
    <cellStyle name="Comma 4 2 2 4 6 2" xfId="22264"/>
    <cellStyle name="Comma 4 2 2 4 6 2 2" xfId="31769"/>
    <cellStyle name="Comma 4 2 2 4 6 3" xfId="24640"/>
    <cellStyle name="Comma 4 2 2 4 6 3 2" xfId="34145"/>
    <cellStyle name="Comma 4 2 2 4 6 4" xfId="27017"/>
    <cellStyle name="Comma 4 2 2 4 6 4 2" xfId="36521"/>
    <cellStyle name="Comma 4 2 2 4 6 5" xfId="29393"/>
    <cellStyle name="Comma 4 2 2 4 7" xfId="20284"/>
    <cellStyle name="Comma 4 2 2 4 7 2" xfId="29789"/>
    <cellStyle name="Comma 4 2 2 4 8" xfId="22660"/>
    <cellStyle name="Comma 4 2 2 4 8 2" xfId="32165"/>
    <cellStyle name="Comma 4 2 2 4 9" xfId="25037"/>
    <cellStyle name="Comma 4 2 2 4 9 2" xfId="34541"/>
    <cellStyle name="Comma 4 2 2 5" xfId="18106"/>
    <cellStyle name="Comma 4 2 2 5 2" xfId="20482"/>
    <cellStyle name="Comma 4 2 2 5 2 2" xfId="29987"/>
    <cellStyle name="Comma 4 2 2 5 3" xfId="22858"/>
    <cellStyle name="Comma 4 2 2 5 3 2" xfId="32363"/>
    <cellStyle name="Comma 4 2 2 5 4" xfId="25235"/>
    <cellStyle name="Comma 4 2 2 5 4 2" xfId="34739"/>
    <cellStyle name="Comma 4 2 2 5 5" xfId="27611"/>
    <cellStyle name="Comma 4 2 2 6" xfId="18502"/>
    <cellStyle name="Comma 4 2 2 6 2" xfId="20878"/>
    <cellStyle name="Comma 4 2 2 6 2 2" xfId="30383"/>
    <cellStyle name="Comma 4 2 2 6 3" xfId="23254"/>
    <cellStyle name="Comma 4 2 2 6 3 2" xfId="32759"/>
    <cellStyle name="Comma 4 2 2 6 4" xfId="25631"/>
    <cellStyle name="Comma 4 2 2 6 4 2" xfId="35135"/>
    <cellStyle name="Comma 4 2 2 6 5" xfId="28007"/>
    <cellStyle name="Comma 4 2 2 7" xfId="18898"/>
    <cellStyle name="Comma 4 2 2 7 2" xfId="21274"/>
    <cellStyle name="Comma 4 2 2 7 2 2" xfId="30779"/>
    <cellStyle name="Comma 4 2 2 7 3" xfId="23650"/>
    <cellStyle name="Comma 4 2 2 7 3 2" xfId="33155"/>
    <cellStyle name="Comma 4 2 2 7 4" xfId="26027"/>
    <cellStyle name="Comma 4 2 2 7 4 2" xfId="35531"/>
    <cellStyle name="Comma 4 2 2 7 5" xfId="28403"/>
    <cellStyle name="Comma 4 2 2 8" xfId="19294"/>
    <cellStyle name="Comma 4 2 2 8 2" xfId="21670"/>
    <cellStyle name="Comma 4 2 2 8 2 2" xfId="31175"/>
    <cellStyle name="Comma 4 2 2 8 3" xfId="24046"/>
    <cellStyle name="Comma 4 2 2 8 3 2" xfId="33551"/>
    <cellStyle name="Comma 4 2 2 8 4" xfId="26423"/>
    <cellStyle name="Comma 4 2 2 8 4 2" xfId="35927"/>
    <cellStyle name="Comma 4 2 2 8 5" xfId="28799"/>
    <cellStyle name="Comma 4 2 2 9" xfId="19690"/>
    <cellStyle name="Comma 4 2 2 9 2" xfId="22066"/>
    <cellStyle name="Comma 4 2 2 9 2 2" xfId="31571"/>
    <cellStyle name="Comma 4 2 2 9 3" xfId="24442"/>
    <cellStyle name="Comma 4 2 2 9 3 2" xfId="33947"/>
    <cellStyle name="Comma 4 2 2 9 4" xfId="26819"/>
    <cellStyle name="Comma 4 2 2 9 4 2" xfId="36323"/>
    <cellStyle name="Comma 4 2 2 9 5" xfId="29195"/>
    <cellStyle name="Comma 4 2 3" xfId="4484"/>
    <cellStyle name="Comma 4 2 3 10" xfId="20108"/>
    <cellStyle name="Comma 4 2 3 10 2" xfId="29613"/>
    <cellStyle name="Comma 4 2 3 11" xfId="22484"/>
    <cellStyle name="Comma 4 2 3 11 2" xfId="31989"/>
    <cellStyle name="Comma 4 2 3 12" xfId="24861"/>
    <cellStyle name="Comma 4 2 3 12 2" xfId="34365"/>
    <cellStyle name="Comma 4 2 3 13" xfId="27237"/>
    <cellStyle name="Comma 4 2 3 2" xfId="8966"/>
    <cellStyle name="Comma 4 2 3 2 10" xfId="24927"/>
    <cellStyle name="Comma 4 2 3 2 10 2" xfId="34431"/>
    <cellStyle name="Comma 4 2 3 2 11" xfId="27303"/>
    <cellStyle name="Comma 4 2 3 2 2" xfId="17996"/>
    <cellStyle name="Comma 4 2 3 2 2 10" xfId="27501"/>
    <cellStyle name="Comma 4 2 3 2 2 2" xfId="18392"/>
    <cellStyle name="Comma 4 2 3 2 2 2 2" xfId="20768"/>
    <cellStyle name="Comma 4 2 3 2 2 2 2 2" xfId="30273"/>
    <cellStyle name="Comma 4 2 3 2 2 2 3" xfId="23144"/>
    <cellStyle name="Comma 4 2 3 2 2 2 3 2" xfId="32649"/>
    <cellStyle name="Comma 4 2 3 2 2 2 4" xfId="25521"/>
    <cellStyle name="Comma 4 2 3 2 2 2 4 2" xfId="35025"/>
    <cellStyle name="Comma 4 2 3 2 2 2 5" xfId="27897"/>
    <cellStyle name="Comma 4 2 3 2 2 3" xfId="18788"/>
    <cellStyle name="Comma 4 2 3 2 2 3 2" xfId="21164"/>
    <cellStyle name="Comma 4 2 3 2 2 3 2 2" xfId="30669"/>
    <cellStyle name="Comma 4 2 3 2 2 3 3" xfId="23540"/>
    <cellStyle name="Comma 4 2 3 2 2 3 3 2" xfId="33045"/>
    <cellStyle name="Comma 4 2 3 2 2 3 4" xfId="25917"/>
    <cellStyle name="Comma 4 2 3 2 2 3 4 2" xfId="35421"/>
    <cellStyle name="Comma 4 2 3 2 2 3 5" xfId="28293"/>
    <cellStyle name="Comma 4 2 3 2 2 4" xfId="19184"/>
    <cellStyle name="Comma 4 2 3 2 2 4 2" xfId="21560"/>
    <cellStyle name="Comma 4 2 3 2 2 4 2 2" xfId="31065"/>
    <cellStyle name="Comma 4 2 3 2 2 4 3" xfId="23936"/>
    <cellStyle name="Comma 4 2 3 2 2 4 3 2" xfId="33441"/>
    <cellStyle name="Comma 4 2 3 2 2 4 4" xfId="26313"/>
    <cellStyle name="Comma 4 2 3 2 2 4 4 2" xfId="35817"/>
    <cellStyle name="Comma 4 2 3 2 2 4 5" xfId="28689"/>
    <cellStyle name="Comma 4 2 3 2 2 5" xfId="19580"/>
    <cellStyle name="Comma 4 2 3 2 2 5 2" xfId="21956"/>
    <cellStyle name="Comma 4 2 3 2 2 5 2 2" xfId="31461"/>
    <cellStyle name="Comma 4 2 3 2 2 5 3" xfId="24332"/>
    <cellStyle name="Comma 4 2 3 2 2 5 3 2" xfId="33837"/>
    <cellStyle name="Comma 4 2 3 2 2 5 4" xfId="26709"/>
    <cellStyle name="Comma 4 2 3 2 2 5 4 2" xfId="36213"/>
    <cellStyle name="Comma 4 2 3 2 2 5 5" xfId="29085"/>
    <cellStyle name="Comma 4 2 3 2 2 6" xfId="19976"/>
    <cellStyle name="Comma 4 2 3 2 2 6 2" xfId="22352"/>
    <cellStyle name="Comma 4 2 3 2 2 6 2 2" xfId="31857"/>
    <cellStyle name="Comma 4 2 3 2 2 6 3" xfId="24728"/>
    <cellStyle name="Comma 4 2 3 2 2 6 3 2" xfId="34233"/>
    <cellStyle name="Comma 4 2 3 2 2 6 4" xfId="27105"/>
    <cellStyle name="Comma 4 2 3 2 2 6 4 2" xfId="36609"/>
    <cellStyle name="Comma 4 2 3 2 2 6 5" xfId="29481"/>
    <cellStyle name="Comma 4 2 3 2 2 7" xfId="20372"/>
    <cellStyle name="Comma 4 2 3 2 2 7 2" xfId="29877"/>
    <cellStyle name="Comma 4 2 3 2 2 8" xfId="22748"/>
    <cellStyle name="Comma 4 2 3 2 2 8 2" xfId="32253"/>
    <cellStyle name="Comma 4 2 3 2 2 9" xfId="25125"/>
    <cellStyle name="Comma 4 2 3 2 2 9 2" xfId="34629"/>
    <cellStyle name="Comma 4 2 3 2 3" xfId="18194"/>
    <cellStyle name="Comma 4 2 3 2 3 2" xfId="20570"/>
    <cellStyle name="Comma 4 2 3 2 3 2 2" xfId="30075"/>
    <cellStyle name="Comma 4 2 3 2 3 3" xfId="22946"/>
    <cellStyle name="Comma 4 2 3 2 3 3 2" xfId="32451"/>
    <cellStyle name="Comma 4 2 3 2 3 4" xfId="25323"/>
    <cellStyle name="Comma 4 2 3 2 3 4 2" xfId="34827"/>
    <cellStyle name="Comma 4 2 3 2 3 5" xfId="27699"/>
    <cellStyle name="Comma 4 2 3 2 4" xfId="18590"/>
    <cellStyle name="Comma 4 2 3 2 4 2" xfId="20966"/>
    <cellStyle name="Comma 4 2 3 2 4 2 2" xfId="30471"/>
    <cellStyle name="Comma 4 2 3 2 4 3" xfId="23342"/>
    <cellStyle name="Comma 4 2 3 2 4 3 2" xfId="32847"/>
    <cellStyle name="Comma 4 2 3 2 4 4" xfId="25719"/>
    <cellStyle name="Comma 4 2 3 2 4 4 2" xfId="35223"/>
    <cellStyle name="Comma 4 2 3 2 4 5" xfId="28095"/>
    <cellStyle name="Comma 4 2 3 2 5" xfId="18986"/>
    <cellStyle name="Comma 4 2 3 2 5 2" xfId="21362"/>
    <cellStyle name="Comma 4 2 3 2 5 2 2" xfId="30867"/>
    <cellStyle name="Comma 4 2 3 2 5 3" xfId="23738"/>
    <cellStyle name="Comma 4 2 3 2 5 3 2" xfId="33243"/>
    <cellStyle name="Comma 4 2 3 2 5 4" xfId="26115"/>
    <cellStyle name="Comma 4 2 3 2 5 4 2" xfId="35619"/>
    <cellStyle name="Comma 4 2 3 2 5 5" xfId="28491"/>
    <cellStyle name="Comma 4 2 3 2 6" xfId="19382"/>
    <cellStyle name="Comma 4 2 3 2 6 2" xfId="21758"/>
    <cellStyle name="Comma 4 2 3 2 6 2 2" xfId="31263"/>
    <cellStyle name="Comma 4 2 3 2 6 3" xfId="24134"/>
    <cellStyle name="Comma 4 2 3 2 6 3 2" xfId="33639"/>
    <cellStyle name="Comma 4 2 3 2 6 4" xfId="26511"/>
    <cellStyle name="Comma 4 2 3 2 6 4 2" xfId="36015"/>
    <cellStyle name="Comma 4 2 3 2 6 5" xfId="28887"/>
    <cellStyle name="Comma 4 2 3 2 7" xfId="19778"/>
    <cellStyle name="Comma 4 2 3 2 7 2" xfId="22154"/>
    <cellStyle name="Comma 4 2 3 2 7 2 2" xfId="31659"/>
    <cellStyle name="Comma 4 2 3 2 7 3" xfId="24530"/>
    <cellStyle name="Comma 4 2 3 2 7 3 2" xfId="34035"/>
    <cellStyle name="Comma 4 2 3 2 7 4" xfId="26907"/>
    <cellStyle name="Comma 4 2 3 2 7 4 2" xfId="36411"/>
    <cellStyle name="Comma 4 2 3 2 7 5" xfId="29283"/>
    <cellStyle name="Comma 4 2 3 2 8" xfId="20174"/>
    <cellStyle name="Comma 4 2 3 2 8 2" xfId="29679"/>
    <cellStyle name="Comma 4 2 3 2 9" xfId="22550"/>
    <cellStyle name="Comma 4 2 3 2 9 2" xfId="32055"/>
    <cellStyle name="Comma 4 2 3 3" xfId="9032"/>
    <cellStyle name="Comma 4 2 3 3 10" xfId="24993"/>
    <cellStyle name="Comma 4 2 3 3 10 2" xfId="34497"/>
    <cellStyle name="Comma 4 2 3 3 11" xfId="27369"/>
    <cellStyle name="Comma 4 2 3 3 2" xfId="18062"/>
    <cellStyle name="Comma 4 2 3 3 2 10" xfId="27567"/>
    <cellStyle name="Comma 4 2 3 3 2 2" xfId="18458"/>
    <cellStyle name="Comma 4 2 3 3 2 2 2" xfId="20834"/>
    <cellStyle name="Comma 4 2 3 3 2 2 2 2" xfId="30339"/>
    <cellStyle name="Comma 4 2 3 3 2 2 3" xfId="23210"/>
    <cellStyle name="Comma 4 2 3 3 2 2 3 2" xfId="32715"/>
    <cellStyle name="Comma 4 2 3 3 2 2 4" xfId="25587"/>
    <cellStyle name="Comma 4 2 3 3 2 2 4 2" xfId="35091"/>
    <cellStyle name="Comma 4 2 3 3 2 2 5" xfId="27963"/>
    <cellStyle name="Comma 4 2 3 3 2 3" xfId="18854"/>
    <cellStyle name="Comma 4 2 3 3 2 3 2" xfId="21230"/>
    <cellStyle name="Comma 4 2 3 3 2 3 2 2" xfId="30735"/>
    <cellStyle name="Comma 4 2 3 3 2 3 3" xfId="23606"/>
    <cellStyle name="Comma 4 2 3 3 2 3 3 2" xfId="33111"/>
    <cellStyle name="Comma 4 2 3 3 2 3 4" xfId="25983"/>
    <cellStyle name="Comma 4 2 3 3 2 3 4 2" xfId="35487"/>
    <cellStyle name="Comma 4 2 3 3 2 3 5" xfId="28359"/>
    <cellStyle name="Comma 4 2 3 3 2 4" xfId="19250"/>
    <cellStyle name="Comma 4 2 3 3 2 4 2" xfId="21626"/>
    <cellStyle name="Comma 4 2 3 3 2 4 2 2" xfId="31131"/>
    <cellStyle name="Comma 4 2 3 3 2 4 3" xfId="24002"/>
    <cellStyle name="Comma 4 2 3 3 2 4 3 2" xfId="33507"/>
    <cellStyle name="Comma 4 2 3 3 2 4 4" xfId="26379"/>
    <cellStyle name="Comma 4 2 3 3 2 4 4 2" xfId="35883"/>
    <cellStyle name="Comma 4 2 3 3 2 4 5" xfId="28755"/>
    <cellStyle name="Comma 4 2 3 3 2 5" xfId="19646"/>
    <cellStyle name="Comma 4 2 3 3 2 5 2" xfId="22022"/>
    <cellStyle name="Comma 4 2 3 3 2 5 2 2" xfId="31527"/>
    <cellStyle name="Comma 4 2 3 3 2 5 3" xfId="24398"/>
    <cellStyle name="Comma 4 2 3 3 2 5 3 2" xfId="33903"/>
    <cellStyle name="Comma 4 2 3 3 2 5 4" xfId="26775"/>
    <cellStyle name="Comma 4 2 3 3 2 5 4 2" xfId="36279"/>
    <cellStyle name="Comma 4 2 3 3 2 5 5" xfId="29151"/>
    <cellStyle name="Comma 4 2 3 3 2 6" xfId="20042"/>
    <cellStyle name="Comma 4 2 3 3 2 6 2" xfId="22418"/>
    <cellStyle name="Comma 4 2 3 3 2 6 2 2" xfId="31923"/>
    <cellStyle name="Comma 4 2 3 3 2 6 3" xfId="24794"/>
    <cellStyle name="Comma 4 2 3 3 2 6 3 2" xfId="34299"/>
    <cellStyle name="Comma 4 2 3 3 2 6 4" xfId="27171"/>
    <cellStyle name="Comma 4 2 3 3 2 6 4 2" xfId="36675"/>
    <cellStyle name="Comma 4 2 3 3 2 6 5" xfId="29547"/>
    <cellStyle name="Comma 4 2 3 3 2 7" xfId="20438"/>
    <cellStyle name="Comma 4 2 3 3 2 7 2" xfId="29943"/>
    <cellStyle name="Comma 4 2 3 3 2 8" xfId="22814"/>
    <cellStyle name="Comma 4 2 3 3 2 8 2" xfId="32319"/>
    <cellStyle name="Comma 4 2 3 3 2 9" xfId="25191"/>
    <cellStyle name="Comma 4 2 3 3 2 9 2" xfId="34695"/>
    <cellStyle name="Comma 4 2 3 3 3" xfId="18260"/>
    <cellStyle name="Comma 4 2 3 3 3 2" xfId="20636"/>
    <cellStyle name="Comma 4 2 3 3 3 2 2" xfId="30141"/>
    <cellStyle name="Comma 4 2 3 3 3 3" xfId="23012"/>
    <cellStyle name="Comma 4 2 3 3 3 3 2" xfId="32517"/>
    <cellStyle name="Comma 4 2 3 3 3 4" xfId="25389"/>
    <cellStyle name="Comma 4 2 3 3 3 4 2" xfId="34893"/>
    <cellStyle name="Comma 4 2 3 3 3 5" xfId="27765"/>
    <cellStyle name="Comma 4 2 3 3 4" xfId="18656"/>
    <cellStyle name="Comma 4 2 3 3 4 2" xfId="21032"/>
    <cellStyle name="Comma 4 2 3 3 4 2 2" xfId="30537"/>
    <cellStyle name="Comma 4 2 3 3 4 3" xfId="23408"/>
    <cellStyle name="Comma 4 2 3 3 4 3 2" xfId="32913"/>
    <cellStyle name="Comma 4 2 3 3 4 4" xfId="25785"/>
    <cellStyle name="Comma 4 2 3 3 4 4 2" xfId="35289"/>
    <cellStyle name="Comma 4 2 3 3 4 5" xfId="28161"/>
    <cellStyle name="Comma 4 2 3 3 5" xfId="19052"/>
    <cellStyle name="Comma 4 2 3 3 5 2" xfId="21428"/>
    <cellStyle name="Comma 4 2 3 3 5 2 2" xfId="30933"/>
    <cellStyle name="Comma 4 2 3 3 5 3" xfId="23804"/>
    <cellStyle name="Comma 4 2 3 3 5 3 2" xfId="33309"/>
    <cellStyle name="Comma 4 2 3 3 5 4" xfId="26181"/>
    <cellStyle name="Comma 4 2 3 3 5 4 2" xfId="35685"/>
    <cellStyle name="Comma 4 2 3 3 5 5" xfId="28557"/>
    <cellStyle name="Comma 4 2 3 3 6" xfId="19448"/>
    <cellStyle name="Comma 4 2 3 3 6 2" xfId="21824"/>
    <cellStyle name="Comma 4 2 3 3 6 2 2" xfId="31329"/>
    <cellStyle name="Comma 4 2 3 3 6 3" xfId="24200"/>
    <cellStyle name="Comma 4 2 3 3 6 3 2" xfId="33705"/>
    <cellStyle name="Comma 4 2 3 3 6 4" xfId="26577"/>
    <cellStyle name="Comma 4 2 3 3 6 4 2" xfId="36081"/>
    <cellStyle name="Comma 4 2 3 3 6 5" xfId="28953"/>
    <cellStyle name="Comma 4 2 3 3 7" xfId="19844"/>
    <cellStyle name="Comma 4 2 3 3 7 2" xfId="22220"/>
    <cellStyle name="Comma 4 2 3 3 7 2 2" xfId="31725"/>
    <cellStyle name="Comma 4 2 3 3 7 3" xfId="24596"/>
    <cellStyle name="Comma 4 2 3 3 7 3 2" xfId="34101"/>
    <cellStyle name="Comma 4 2 3 3 7 4" xfId="26973"/>
    <cellStyle name="Comma 4 2 3 3 7 4 2" xfId="36477"/>
    <cellStyle name="Comma 4 2 3 3 7 5" xfId="29349"/>
    <cellStyle name="Comma 4 2 3 3 8" xfId="20240"/>
    <cellStyle name="Comma 4 2 3 3 8 2" xfId="29745"/>
    <cellStyle name="Comma 4 2 3 3 9" xfId="22616"/>
    <cellStyle name="Comma 4 2 3 3 9 2" xfId="32121"/>
    <cellStyle name="Comma 4 2 3 4" xfId="13514"/>
    <cellStyle name="Comma 4 2 3 4 10" xfId="27435"/>
    <cellStyle name="Comma 4 2 3 4 2" xfId="18326"/>
    <cellStyle name="Comma 4 2 3 4 2 2" xfId="20702"/>
    <cellStyle name="Comma 4 2 3 4 2 2 2" xfId="30207"/>
    <cellStyle name="Comma 4 2 3 4 2 3" xfId="23078"/>
    <cellStyle name="Comma 4 2 3 4 2 3 2" xfId="32583"/>
    <cellStyle name="Comma 4 2 3 4 2 4" xfId="25455"/>
    <cellStyle name="Comma 4 2 3 4 2 4 2" xfId="34959"/>
    <cellStyle name="Comma 4 2 3 4 2 5" xfId="27831"/>
    <cellStyle name="Comma 4 2 3 4 3" xfId="18722"/>
    <cellStyle name="Comma 4 2 3 4 3 2" xfId="21098"/>
    <cellStyle name="Comma 4 2 3 4 3 2 2" xfId="30603"/>
    <cellStyle name="Comma 4 2 3 4 3 3" xfId="23474"/>
    <cellStyle name="Comma 4 2 3 4 3 3 2" xfId="32979"/>
    <cellStyle name="Comma 4 2 3 4 3 4" xfId="25851"/>
    <cellStyle name="Comma 4 2 3 4 3 4 2" xfId="35355"/>
    <cellStyle name="Comma 4 2 3 4 3 5" xfId="28227"/>
    <cellStyle name="Comma 4 2 3 4 4" xfId="19118"/>
    <cellStyle name="Comma 4 2 3 4 4 2" xfId="21494"/>
    <cellStyle name="Comma 4 2 3 4 4 2 2" xfId="30999"/>
    <cellStyle name="Comma 4 2 3 4 4 3" xfId="23870"/>
    <cellStyle name="Comma 4 2 3 4 4 3 2" xfId="33375"/>
    <cellStyle name="Comma 4 2 3 4 4 4" xfId="26247"/>
    <cellStyle name="Comma 4 2 3 4 4 4 2" xfId="35751"/>
    <cellStyle name="Comma 4 2 3 4 4 5" xfId="28623"/>
    <cellStyle name="Comma 4 2 3 4 5" xfId="19514"/>
    <cellStyle name="Comma 4 2 3 4 5 2" xfId="21890"/>
    <cellStyle name="Comma 4 2 3 4 5 2 2" xfId="31395"/>
    <cellStyle name="Comma 4 2 3 4 5 3" xfId="24266"/>
    <cellStyle name="Comma 4 2 3 4 5 3 2" xfId="33771"/>
    <cellStyle name="Comma 4 2 3 4 5 4" xfId="26643"/>
    <cellStyle name="Comma 4 2 3 4 5 4 2" xfId="36147"/>
    <cellStyle name="Comma 4 2 3 4 5 5" xfId="29019"/>
    <cellStyle name="Comma 4 2 3 4 6" xfId="19910"/>
    <cellStyle name="Comma 4 2 3 4 6 2" xfId="22286"/>
    <cellStyle name="Comma 4 2 3 4 6 2 2" xfId="31791"/>
    <cellStyle name="Comma 4 2 3 4 6 3" xfId="24662"/>
    <cellStyle name="Comma 4 2 3 4 6 3 2" xfId="34167"/>
    <cellStyle name="Comma 4 2 3 4 6 4" xfId="27039"/>
    <cellStyle name="Comma 4 2 3 4 6 4 2" xfId="36543"/>
    <cellStyle name="Comma 4 2 3 4 6 5" xfId="29415"/>
    <cellStyle name="Comma 4 2 3 4 7" xfId="20306"/>
    <cellStyle name="Comma 4 2 3 4 7 2" xfId="29811"/>
    <cellStyle name="Comma 4 2 3 4 8" xfId="22682"/>
    <cellStyle name="Comma 4 2 3 4 8 2" xfId="32187"/>
    <cellStyle name="Comma 4 2 3 4 9" xfId="25059"/>
    <cellStyle name="Comma 4 2 3 4 9 2" xfId="34563"/>
    <cellStyle name="Comma 4 2 3 5" xfId="18128"/>
    <cellStyle name="Comma 4 2 3 5 2" xfId="20504"/>
    <cellStyle name="Comma 4 2 3 5 2 2" xfId="30009"/>
    <cellStyle name="Comma 4 2 3 5 3" xfId="22880"/>
    <cellStyle name="Comma 4 2 3 5 3 2" xfId="32385"/>
    <cellStyle name="Comma 4 2 3 5 4" xfId="25257"/>
    <cellStyle name="Comma 4 2 3 5 4 2" xfId="34761"/>
    <cellStyle name="Comma 4 2 3 5 5" xfId="27633"/>
    <cellStyle name="Comma 4 2 3 6" xfId="18524"/>
    <cellStyle name="Comma 4 2 3 6 2" xfId="20900"/>
    <cellStyle name="Comma 4 2 3 6 2 2" xfId="30405"/>
    <cellStyle name="Comma 4 2 3 6 3" xfId="23276"/>
    <cellStyle name="Comma 4 2 3 6 3 2" xfId="32781"/>
    <cellStyle name="Comma 4 2 3 6 4" xfId="25653"/>
    <cellStyle name="Comma 4 2 3 6 4 2" xfId="35157"/>
    <cellStyle name="Comma 4 2 3 6 5" xfId="28029"/>
    <cellStyle name="Comma 4 2 3 7" xfId="18920"/>
    <cellStyle name="Comma 4 2 3 7 2" xfId="21296"/>
    <cellStyle name="Comma 4 2 3 7 2 2" xfId="30801"/>
    <cellStyle name="Comma 4 2 3 7 3" xfId="23672"/>
    <cellStyle name="Comma 4 2 3 7 3 2" xfId="33177"/>
    <cellStyle name="Comma 4 2 3 7 4" xfId="26049"/>
    <cellStyle name="Comma 4 2 3 7 4 2" xfId="35553"/>
    <cellStyle name="Comma 4 2 3 7 5" xfId="28425"/>
    <cellStyle name="Comma 4 2 3 8" xfId="19316"/>
    <cellStyle name="Comma 4 2 3 8 2" xfId="21692"/>
    <cellStyle name="Comma 4 2 3 8 2 2" xfId="31197"/>
    <cellStyle name="Comma 4 2 3 8 3" xfId="24068"/>
    <cellStyle name="Comma 4 2 3 8 3 2" xfId="33573"/>
    <cellStyle name="Comma 4 2 3 8 4" xfId="26445"/>
    <cellStyle name="Comma 4 2 3 8 4 2" xfId="35949"/>
    <cellStyle name="Comma 4 2 3 8 5" xfId="28821"/>
    <cellStyle name="Comma 4 2 3 9" xfId="19712"/>
    <cellStyle name="Comma 4 2 3 9 2" xfId="22088"/>
    <cellStyle name="Comma 4 2 3 9 2 2" xfId="31593"/>
    <cellStyle name="Comma 4 2 3 9 3" xfId="24464"/>
    <cellStyle name="Comma 4 2 3 9 3 2" xfId="33969"/>
    <cellStyle name="Comma 4 2 3 9 4" xfId="26841"/>
    <cellStyle name="Comma 4 2 3 9 4 2" xfId="36345"/>
    <cellStyle name="Comma 4 2 3 9 5" xfId="29217"/>
    <cellStyle name="Comma 4 2 4" xfId="5978"/>
    <cellStyle name="Comma 4 2 4 10" xfId="24883"/>
    <cellStyle name="Comma 4 2 4 10 2" xfId="34387"/>
    <cellStyle name="Comma 4 2 4 11" xfId="27259"/>
    <cellStyle name="Comma 4 2 4 2" xfId="15008"/>
    <cellStyle name="Comma 4 2 4 2 10" xfId="27457"/>
    <cellStyle name="Comma 4 2 4 2 2" xfId="18348"/>
    <cellStyle name="Comma 4 2 4 2 2 2" xfId="20724"/>
    <cellStyle name="Comma 4 2 4 2 2 2 2" xfId="30229"/>
    <cellStyle name="Comma 4 2 4 2 2 3" xfId="23100"/>
    <cellStyle name="Comma 4 2 4 2 2 3 2" xfId="32605"/>
    <cellStyle name="Comma 4 2 4 2 2 4" xfId="25477"/>
    <cellStyle name="Comma 4 2 4 2 2 4 2" xfId="34981"/>
    <cellStyle name="Comma 4 2 4 2 2 5" xfId="27853"/>
    <cellStyle name="Comma 4 2 4 2 3" xfId="18744"/>
    <cellStyle name="Comma 4 2 4 2 3 2" xfId="21120"/>
    <cellStyle name="Comma 4 2 4 2 3 2 2" xfId="30625"/>
    <cellStyle name="Comma 4 2 4 2 3 3" xfId="23496"/>
    <cellStyle name="Comma 4 2 4 2 3 3 2" xfId="33001"/>
    <cellStyle name="Comma 4 2 4 2 3 4" xfId="25873"/>
    <cellStyle name="Comma 4 2 4 2 3 4 2" xfId="35377"/>
    <cellStyle name="Comma 4 2 4 2 3 5" xfId="28249"/>
    <cellStyle name="Comma 4 2 4 2 4" xfId="19140"/>
    <cellStyle name="Comma 4 2 4 2 4 2" xfId="21516"/>
    <cellStyle name="Comma 4 2 4 2 4 2 2" xfId="31021"/>
    <cellStyle name="Comma 4 2 4 2 4 3" xfId="23892"/>
    <cellStyle name="Comma 4 2 4 2 4 3 2" xfId="33397"/>
    <cellStyle name="Comma 4 2 4 2 4 4" xfId="26269"/>
    <cellStyle name="Comma 4 2 4 2 4 4 2" xfId="35773"/>
    <cellStyle name="Comma 4 2 4 2 4 5" xfId="28645"/>
    <cellStyle name="Comma 4 2 4 2 5" xfId="19536"/>
    <cellStyle name="Comma 4 2 4 2 5 2" xfId="21912"/>
    <cellStyle name="Comma 4 2 4 2 5 2 2" xfId="31417"/>
    <cellStyle name="Comma 4 2 4 2 5 3" xfId="24288"/>
    <cellStyle name="Comma 4 2 4 2 5 3 2" xfId="33793"/>
    <cellStyle name="Comma 4 2 4 2 5 4" xfId="26665"/>
    <cellStyle name="Comma 4 2 4 2 5 4 2" xfId="36169"/>
    <cellStyle name="Comma 4 2 4 2 5 5" xfId="29041"/>
    <cellStyle name="Comma 4 2 4 2 6" xfId="19932"/>
    <cellStyle name="Comma 4 2 4 2 6 2" xfId="22308"/>
    <cellStyle name="Comma 4 2 4 2 6 2 2" xfId="31813"/>
    <cellStyle name="Comma 4 2 4 2 6 3" xfId="24684"/>
    <cellStyle name="Comma 4 2 4 2 6 3 2" xfId="34189"/>
    <cellStyle name="Comma 4 2 4 2 6 4" xfId="27061"/>
    <cellStyle name="Comma 4 2 4 2 6 4 2" xfId="36565"/>
    <cellStyle name="Comma 4 2 4 2 6 5" xfId="29437"/>
    <cellStyle name="Comma 4 2 4 2 7" xfId="20328"/>
    <cellStyle name="Comma 4 2 4 2 7 2" xfId="29833"/>
    <cellStyle name="Comma 4 2 4 2 8" xfId="22704"/>
    <cellStyle name="Comma 4 2 4 2 8 2" xfId="32209"/>
    <cellStyle name="Comma 4 2 4 2 9" xfId="25081"/>
    <cellStyle name="Comma 4 2 4 2 9 2" xfId="34585"/>
    <cellStyle name="Comma 4 2 4 3" xfId="18150"/>
    <cellStyle name="Comma 4 2 4 3 2" xfId="20526"/>
    <cellStyle name="Comma 4 2 4 3 2 2" xfId="30031"/>
    <cellStyle name="Comma 4 2 4 3 3" xfId="22902"/>
    <cellStyle name="Comma 4 2 4 3 3 2" xfId="32407"/>
    <cellStyle name="Comma 4 2 4 3 4" xfId="25279"/>
    <cellStyle name="Comma 4 2 4 3 4 2" xfId="34783"/>
    <cellStyle name="Comma 4 2 4 3 5" xfId="27655"/>
    <cellStyle name="Comma 4 2 4 4" xfId="18546"/>
    <cellStyle name="Comma 4 2 4 4 2" xfId="20922"/>
    <cellStyle name="Comma 4 2 4 4 2 2" xfId="30427"/>
    <cellStyle name="Comma 4 2 4 4 3" xfId="23298"/>
    <cellStyle name="Comma 4 2 4 4 3 2" xfId="32803"/>
    <cellStyle name="Comma 4 2 4 4 4" xfId="25675"/>
    <cellStyle name="Comma 4 2 4 4 4 2" xfId="35179"/>
    <cellStyle name="Comma 4 2 4 4 5" xfId="28051"/>
    <cellStyle name="Comma 4 2 4 5" xfId="18942"/>
    <cellStyle name="Comma 4 2 4 5 2" xfId="21318"/>
    <cellStyle name="Comma 4 2 4 5 2 2" xfId="30823"/>
    <cellStyle name="Comma 4 2 4 5 3" xfId="23694"/>
    <cellStyle name="Comma 4 2 4 5 3 2" xfId="33199"/>
    <cellStyle name="Comma 4 2 4 5 4" xfId="26071"/>
    <cellStyle name="Comma 4 2 4 5 4 2" xfId="35575"/>
    <cellStyle name="Comma 4 2 4 5 5" xfId="28447"/>
    <cellStyle name="Comma 4 2 4 6" xfId="19338"/>
    <cellStyle name="Comma 4 2 4 6 2" xfId="21714"/>
    <cellStyle name="Comma 4 2 4 6 2 2" xfId="31219"/>
    <cellStyle name="Comma 4 2 4 6 3" xfId="24090"/>
    <cellStyle name="Comma 4 2 4 6 3 2" xfId="33595"/>
    <cellStyle name="Comma 4 2 4 6 4" xfId="26467"/>
    <cellStyle name="Comma 4 2 4 6 4 2" xfId="35971"/>
    <cellStyle name="Comma 4 2 4 6 5" xfId="28843"/>
    <cellStyle name="Comma 4 2 4 7" xfId="19734"/>
    <cellStyle name="Comma 4 2 4 7 2" xfId="22110"/>
    <cellStyle name="Comma 4 2 4 7 2 2" xfId="31615"/>
    <cellStyle name="Comma 4 2 4 7 3" xfId="24486"/>
    <cellStyle name="Comma 4 2 4 7 3 2" xfId="33991"/>
    <cellStyle name="Comma 4 2 4 7 4" xfId="26863"/>
    <cellStyle name="Comma 4 2 4 7 4 2" xfId="36367"/>
    <cellStyle name="Comma 4 2 4 7 5" xfId="29239"/>
    <cellStyle name="Comma 4 2 4 8" xfId="20130"/>
    <cellStyle name="Comma 4 2 4 8 2" xfId="29635"/>
    <cellStyle name="Comma 4 2 4 9" xfId="22506"/>
    <cellStyle name="Comma 4 2 4 9 2" xfId="32011"/>
    <cellStyle name="Comma 4 2 5" xfId="8988"/>
    <cellStyle name="Comma 4 2 5 10" xfId="24949"/>
    <cellStyle name="Comma 4 2 5 10 2" xfId="34453"/>
    <cellStyle name="Comma 4 2 5 11" xfId="27325"/>
    <cellStyle name="Comma 4 2 5 2" xfId="18018"/>
    <cellStyle name="Comma 4 2 5 2 10" xfId="27523"/>
    <cellStyle name="Comma 4 2 5 2 2" xfId="18414"/>
    <cellStyle name="Comma 4 2 5 2 2 2" xfId="20790"/>
    <cellStyle name="Comma 4 2 5 2 2 2 2" xfId="30295"/>
    <cellStyle name="Comma 4 2 5 2 2 3" xfId="23166"/>
    <cellStyle name="Comma 4 2 5 2 2 3 2" xfId="32671"/>
    <cellStyle name="Comma 4 2 5 2 2 4" xfId="25543"/>
    <cellStyle name="Comma 4 2 5 2 2 4 2" xfId="35047"/>
    <cellStyle name="Comma 4 2 5 2 2 5" xfId="27919"/>
    <cellStyle name="Comma 4 2 5 2 3" xfId="18810"/>
    <cellStyle name="Comma 4 2 5 2 3 2" xfId="21186"/>
    <cellStyle name="Comma 4 2 5 2 3 2 2" xfId="30691"/>
    <cellStyle name="Comma 4 2 5 2 3 3" xfId="23562"/>
    <cellStyle name="Comma 4 2 5 2 3 3 2" xfId="33067"/>
    <cellStyle name="Comma 4 2 5 2 3 4" xfId="25939"/>
    <cellStyle name="Comma 4 2 5 2 3 4 2" xfId="35443"/>
    <cellStyle name="Comma 4 2 5 2 3 5" xfId="28315"/>
    <cellStyle name="Comma 4 2 5 2 4" xfId="19206"/>
    <cellStyle name="Comma 4 2 5 2 4 2" xfId="21582"/>
    <cellStyle name="Comma 4 2 5 2 4 2 2" xfId="31087"/>
    <cellStyle name="Comma 4 2 5 2 4 3" xfId="23958"/>
    <cellStyle name="Comma 4 2 5 2 4 3 2" xfId="33463"/>
    <cellStyle name="Comma 4 2 5 2 4 4" xfId="26335"/>
    <cellStyle name="Comma 4 2 5 2 4 4 2" xfId="35839"/>
    <cellStyle name="Comma 4 2 5 2 4 5" xfId="28711"/>
    <cellStyle name="Comma 4 2 5 2 5" xfId="19602"/>
    <cellStyle name="Comma 4 2 5 2 5 2" xfId="21978"/>
    <cellStyle name="Comma 4 2 5 2 5 2 2" xfId="31483"/>
    <cellStyle name="Comma 4 2 5 2 5 3" xfId="24354"/>
    <cellStyle name="Comma 4 2 5 2 5 3 2" xfId="33859"/>
    <cellStyle name="Comma 4 2 5 2 5 4" xfId="26731"/>
    <cellStyle name="Comma 4 2 5 2 5 4 2" xfId="36235"/>
    <cellStyle name="Comma 4 2 5 2 5 5" xfId="29107"/>
    <cellStyle name="Comma 4 2 5 2 6" xfId="19998"/>
    <cellStyle name="Comma 4 2 5 2 6 2" xfId="22374"/>
    <cellStyle name="Comma 4 2 5 2 6 2 2" xfId="31879"/>
    <cellStyle name="Comma 4 2 5 2 6 3" xfId="24750"/>
    <cellStyle name="Comma 4 2 5 2 6 3 2" xfId="34255"/>
    <cellStyle name="Comma 4 2 5 2 6 4" xfId="27127"/>
    <cellStyle name="Comma 4 2 5 2 6 4 2" xfId="36631"/>
    <cellStyle name="Comma 4 2 5 2 6 5" xfId="29503"/>
    <cellStyle name="Comma 4 2 5 2 7" xfId="20394"/>
    <cellStyle name="Comma 4 2 5 2 7 2" xfId="29899"/>
    <cellStyle name="Comma 4 2 5 2 8" xfId="22770"/>
    <cellStyle name="Comma 4 2 5 2 8 2" xfId="32275"/>
    <cellStyle name="Comma 4 2 5 2 9" xfId="25147"/>
    <cellStyle name="Comma 4 2 5 2 9 2" xfId="34651"/>
    <cellStyle name="Comma 4 2 5 3" xfId="18216"/>
    <cellStyle name="Comma 4 2 5 3 2" xfId="20592"/>
    <cellStyle name="Comma 4 2 5 3 2 2" xfId="30097"/>
    <cellStyle name="Comma 4 2 5 3 3" xfId="22968"/>
    <cellStyle name="Comma 4 2 5 3 3 2" xfId="32473"/>
    <cellStyle name="Comma 4 2 5 3 4" xfId="25345"/>
    <cellStyle name="Comma 4 2 5 3 4 2" xfId="34849"/>
    <cellStyle name="Comma 4 2 5 3 5" xfId="27721"/>
    <cellStyle name="Comma 4 2 5 4" xfId="18612"/>
    <cellStyle name="Comma 4 2 5 4 2" xfId="20988"/>
    <cellStyle name="Comma 4 2 5 4 2 2" xfId="30493"/>
    <cellStyle name="Comma 4 2 5 4 3" xfId="23364"/>
    <cellStyle name="Comma 4 2 5 4 3 2" xfId="32869"/>
    <cellStyle name="Comma 4 2 5 4 4" xfId="25741"/>
    <cellStyle name="Comma 4 2 5 4 4 2" xfId="35245"/>
    <cellStyle name="Comma 4 2 5 4 5" xfId="28117"/>
    <cellStyle name="Comma 4 2 5 5" xfId="19008"/>
    <cellStyle name="Comma 4 2 5 5 2" xfId="21384"/>
    <cellStyle name="Comma 4 2 5 5 2 2" xfId="30889"/>
    <cellStyle name="Comma 4 2 5 5 3" xfId="23760"/>
    <cellStyle name="Comma 4 2 5 5 3 2" xfId="33265"/>
    <cellStyle name="Comma 4 2 5 5 4" xfId="26137"/>
    <cellStyle name="Comma 4 2 5 5 4 2" xfId="35641"/>
    <cellStyle name="Comma 4 2 5 5 5" xfId="28513"/>
    <cellStyle name="Comma 4 2 5 6" xfId="19404"/>
    <cellStyle name="Comma 4 2 5 6 2" xfId="21780"/>
    <cellStyle name="Comma 4 2 5 6 2 2" xfId="31285"/>
    <cellStyle name="Comma 4 2 5 6 3" xfId="24156"/>
    <cellStyle name="Comma 4 2 5 6 3 2" xfId="33661"/>
    <cellStyle name="Comma 4 2 5 6 4" xfId="26533"/>
    <cellStyle name="Comma 4 2 5 6 4 2" xfId="36037"/>
    <cellStyle name="Comma 4 2 5 6 5" xfId="28909"/>
    <cellStyle name="Comma 4 2 5 7" xfId="19800"/>
    <cellStyle name="Comma 4 2 5 7 2" xfId="22176"/>
    <cellStyle name="Comma 4 2 5 7 2 2" xfId="31681"/>
    <cellStyle name="Comma 4 2 5 7 3" xfId="24552"/>
    <cellStyle name="Comma 4 2 5 7 3 2" xfId="34057"/>
    <cellStyle name="Comma 4 2 5 7 4" xfId="26929"/>
    <cellStyle name="Comma 4 2 5 7 4 2" xfId="36433"/>
    <cellStyle name="Comma 4 2 5 7 5" xfId="29305"/>
    <cellStyle name="Comma 4 2 5 8" xfId="20196"/>
    <cellStyle name="Comma 4 2 5 8 2" xfId="29701"/>
    <cellStyle name="Comma 4 2 5 9" xfId="22572"/>
    <cellStyle name="Comma 4 2 5 9 2" xfId="32077"/>
    <cellStyle name="Comma 4 2 6" xfId="10526"/>
    <cellStyle name="Comma 4 2 6 10" xfId="27391"/>
    <cellStyle name="Comma 4 2 6 2" xfId="18282"/>
    <cellStyle name="Comma 4 2 6 2 2" xfId="20658"/>
    <cellStyle name="Comma 4 2 6 2 2 2" xfId="30163"/>
    <cellStyle name="Comma 4 2 6 2 3" xfId="23034"/>
    <cellStyle name="Comma 4 2 6 2 3 2" xfId="32539"/>
    <cellStyle name="Comma 4 2 6 2 4" xfId="25411"/>
    <cellStyle name="Comma 4 2 6 2 4 2" xfId="34915"/>
    <cellStyle name="Comma 4 2 6 2 5" xfId="27787"/>
    <cellStyle name="Comma 4 2 6 3" xfId="18678"/>
    <cellStyle name="Comma 4 2 6 3 2" xfId="21054"/>
    <cellStyle name="Comma 4 2 6 3 2 2" xfId="30559"/>
    <cellStyle name="Comma 4 2 6 3 3" xfId="23430"/>
    <cellStyle name="Comma 4 2 6 3 3 2" xfId="32935"/>
    <cellStyle name="Comma 4 2 6 3 4" xfId="25807"/>
    <cellStyle name="Comma 4 2 6 3 4 2" xfId="35311"/>
    <cellStyle name="Comma 4 2 6 3 5" xfId="28183"/>
    <cellStyle name="Comma 4 2 6 4" xfId="19074"/>
    <cellStyle name="Comma 4 2 6 4 2" xfId="21450"/>
    <cellStyle name="Comma 4 2 6 4 2 2" xfId="30955"/>
    <cellStyle name="Comma 4 2 6 4 3" xfId="23826"/>
    <cellStyle name="Comma 4 2 6 4 3 2" xfId="33331"/>
    <cellStyle name="Comma 4 2 6 4 4" xfId="26203"/>
    <cellStyle name="Comma 4 2 6 4 4 2" xfId="35707"/>
    <cellStyle name="Comma 4 2 6 4 5" xfId="28579"/>
    <cellStyle name="Comma 4 2 6 5" xfId="19470"/>
    <cellStyle name="Comma 4 2 6 5 2" xfId="21846"/>
    <cellStyle name="Comma 4 2 6 5 2 2" xfId="31351"/>
    <cellStyle name="Comma 4 2 6 5 3" xfId="24222"/>
    <cellStyle name="Comma 4 2 6 5 3 2" xfId="33727"/>
    <cellStyle name="Comma 4 2 6 5 4" xfId="26599"/>
    <cellStyle name="Comma 4 2 6 5 4 2" xfId="36103"/>
    <cellStyle name="Comma 4 2 6 5 5" xfId="28975"/>
    <cellStyle name="Comma 4 2 6 6" xfId="19866"/>
    <cellStyle name="Comma 4 2 6 6 2" xfId="22242"/>
    <cellStyle name="Comma 4 2 6 6 2 2" xfId="31747"/>
    <cellStyle name="Comma 4 2 6 6 3" xfId="24618"/>
    <cellStyle name="Comma 4 2 6 6 3 2" xfId="34123"/>
    <cellStyle name="Comma 4 2 6 6 4" xfId="26995"/>
    <cellStyle name="Comma 4 2 6 6 4 2" xfId="36499"/>
    <cellStyle name="Comma 4 2 6 6 5" xfId="29371"/>
    <cellStyle name="Comma 4 2 6 7" xfId="20262"/>
    <cellStyle name="Comma 4 2 6 7 2" xfId="29767"/>
    <cellStyle name="Comma 4 2 6 8" xfId="22638"/>
    <cellStyle name="Comma 4 2 6 8 2" xfId="32143"/>
    <cellStyle name="Comma 4 2 6 9" xfId="25015"/>
    <cellStyle name="Comma 4 2 6 9 2" xfId="34519"/>
    <cellStyle name="Comma 4 2 7" xfId="18084"/>
    <cellStyle name="Comma 4 2 7 2" xfId="20460"/>
    <cellStyle name="Comma 4 2 7 2 2" xfId="29965"/>
    <cellStyle name="Comma 4 2 7 3" xfId="22836"/>
    <cellStyle name="Comma 4 2 7 3 2" xfId="32341"/>
    <cellStyle name="Comma 4 2 7 4" xfId="25213"/>
    <cellStyle name="Comma 4 2 7 4 2" xfId="34717"/>
    <cellStyle name="Comma 4 2 7 5" xfId="27589"/>
    <cellStyle name="Comma 4 2 8" xfId="18480"/>
    <cellStyle name="Comma 4 2 8 2" xfId="20856"/>
    <cellStyle name="Comma 4 2 8 2 2" xfId="30361"/>
    <cellStyle name="Comma 4 2 8 3" xfId="23232"/>
    <cellStyle name="Comma 4 2 8 3 2" xfId="32737"/>
    <cellStyle name="Comma 4 2 8 4" xfId="25609"/>
    <cellStyle name="Comma 4 2 8 4 2" xfId="35113"/>
    <cellStyle name="Comma 4 2 8 5" xfId="27985"/>
    <cellStyle name="Comma 4 2 9" xfId="18876"/>
    <cellStyle name="Comma 4 2 9 2" xfId="21252"/>
    <cellStyle name="Comma 4 2 9 2 2" xfId="30757"/>
    <cellStyle name="Comma 4 2 9 3" xfId="23628"/>
    <cellStyle name="Comma 4 2 9 3 2" xfId="33133"/>
    <cellStyle name="Comma 4 2 9 4" xfId="26005"/>
    <cellStyle name="Comma 4 2 9 4 2" xfId="35509"/>
    <cellStyle name="Comma 4 2 9 5" xfId="28381"/>
    <cellStyle name="Comma 4 3" xfId="2243"/>
    <cellStyle name="Comma 4 3 10" xfId="20075"/>
    <cellStyle name="Comma 4 3 10 2" xfId="29580"/>
    <cellStyle name="Comma 4 3 11" xfId="22451"/>
    <cellStyle name="Comma 4 3 11 2" xfId="31956"/>
    <cellStyle name="Comma 4 3 12" xfId="24828"/>
    <cellStyle name="Comma 4 3 12 2" xfId="34332"/>
    <cellStyle name="Comma 4 3 13" xfId="27204"/>
    <cellStyle name="Comma 4 3 2" xfId="6725"/>
    <cellStyle name="Comma 4 3 2 10" xfId="24894"/>
    <cellStyle name="Comma 4 3 2 10 2" xfId="34398"/>
    <cellStyle name="Comma 4 3 2 11" xfId="27270"/>
    <cellStyle name="Comma 4 3 2 2" xfId="15755"/>
    <cellStyle name="Comma 4 3 2 2 10" xfId="27468"/>
    <cellStyle name="Comma 4 3 2 2 2" xfId="18359"/>
    <cellStyle name="Comma 4 3 2 2 2 2" xfId="20735"/>
    <cellStyle name="Comma 4 3 2 2 2 2 2" xfId="30240"/>
    <cellStyle name="Comma 4 3 2 2 2 3" xfId="23111"/>
    <cellStyle name="Comma 4 3 2 2 2 3 2" xfId="32616"/>
    <cellStyle name="Comma 4 3 2 2 2 4" xfId="25488"/>
    <cellStyle name="Comma 4 3 2 2 2 4 2" xfId="34992"/>
    <cellStyle name="Comma 4 3 2 2 2 5" xfId="27864"/>
    <cellStyle name="Comma 4 3 2 2 3" xfId="18755"/>
    <cellStyle name="Comma 4 3 2 2 3 2" xfId="21131"/>
    <cellStyle name="Comma 4 3 2 2 3 2 2" xfId="30636"/>
    <cellStyle name="Comma 4 3 2 2 3 3" xfId="23507"/>
    <cellStyle name="Comma 4 3 2 2 3 3 2" xfId="33012"/>
    <cellStyle name="Comma 4 3 2 2 3 4" xfId="25884"/>
    <cellStyle name="Comma 4 3 2 2 3 4 2" xfId="35388"/>
    <cellStyle name="Comma 4 3 2 2 3 5" xfId="28260"/>
    <cellStyle name="Comma 4 3 2 2 4" xfId="19151"/>
    <cellStyle name="Comma 4 3 2 2 4 2" xfId="21527"/>
    <cellStyle name="Comma 4 3 2 2 4 2 2" xfId="31032"/>
    <cellStyle name="Comma 4 3 2 2 4 3" xfId="23903"/>
    <cellStyle name="Comma 4 3 2 2 4 3 2" xfId="33408"/>
    <cellStyle name="Comma 4 3 2 2 4 4" xfId="26280"/>
    <cellStyle name="Comma 4 3 2 2 4 4 2" xfId="35784"/>
    <cellStyle name="Comma 4 3 2 2 4 5" xfId="28656"/>
    <cellStyle name="Comma 4 3 2 2 5" xfId="19547"/>
    <cellStyle name="Comma 4 3 2 2 5 2" xfId="21923"/>
    <cellStyle name="Comma 4 3 2 2 5 2 2" xfId="31428"/>
    <cellStyle name="Comma 4 3 2 2 5 3" xfId="24299"/>
    <cellStyle name="Comma 4 3 2 2 5 3 2" xfId="33804"/>
    <cellStyle name="Comma 4 3 2 2 5 4" xfId="26676"/>
    <cellStyle name="Comma 4 3 2 2 5 4 2" xfId="36180"/>
    <cellStyle name="Comma 4 3 2 2 5 5" xfId="29052"/>
    <cellStyle name="Comma 4 3 2 2 6" xfId="19943"/>
    <cellStyle name="Comma 4 3 2 2 6 2" xfId="22319"/>
    <cellStyle name="Comma 4 3 2 2 6 2 2" xfId="31824"/>
    <cellStyle name="Comma 4 3 2 2 6 3" xfId="24695"/>
    <cellStyle name="Comma 4 3 2 2 6 3 2" xfId="34200"/>
    <cellStyle name="Comma 4 3 2 2 6 4" xfId="27072"/>
    <cellStyle name="Comma 4 3 2 2 6 4 2" xfId="36576"/>
    <cellStyle name="Comma 4 3 2 2 6 5" xfId="29448"/>
    <cellStyle name="Comma 4 3 2 2 7" xfId="20339"/>
    <cellStyle name="Comma 4 3 2 2 7 2" xfId="29844"/>
    <cellStyle name="Comma 4 3 2 2 8" xfId="22715"/>
    <cellStyle name="Comma 4 3 2 2 8 2" xfId="32220"/>
    <cellStyle name="Comma 4 3 2 2 9" xfId="25092"/>
    <cellStyle name="Comma 4 3 2 2 9 2" xfId="34596"/>
    <cellStyle name="Comma 4 3 2 3" xfId="18161"/>
    <cellStyle name="Comma 4 3 2 3 2" xfId="20537"/>
    <cellStyle name="Comma 4 3 2 3 2 2" xfId="30042"/>
    <cellStyle name="Comma 4 3 2 3 3" xfId="22913"/>
    <cellStyle name="Comma 4 3 2 3 3 2" xfId="32418"/>
    <cellStyle name="Comma 4 3 2 3 4" xfId="25290"/>
    <cellStyle name="Comma 4 3 2 3 4 2" xfId="34794"/>
    <cellStyle name="Comma 4 3 2 3 5" xfId="27666"/>
    <cellStyle name="Comma 4 3 2 4" xfId="18557"/>
    <cellStyle name="Comma 4 3 2 4 2" xfId="20933"/>
    <cellStyle name="Comma 4 3 2 4 2 2" xfId="30438"/>
    <cellStyle name="Comma 4 3 2 4 3" xfId="23309"/>
    <cellStyle name="Comma 4 3 2 4 3 2" xfId="32814"/>
    <cellStyle name="Comma 4 3 2 4 4" xfId="25686"/>
    <cellStyle name="Comma 4 3 2 4 4 2" xfId="35190"/>
    <cellStyle name="Comma 4 3 2 4 5" xfId="28062"/>
    <cellStyle name="Comma 4 3 2 5" xfId="18953"/>
    <cellStyle name="Comma 4 3 2 5 2" xfId="21329"/>
    <cellStyle name="Comma 4 3 2 5 2 2" xfId="30834"/>
    <cellStyle name="Comma 4 3 2 5 3" xfId="23705"/>
    <cellStyle name="Comma 4 3 2 5 3 2" xfId="33210"/>
    <cellStyle name="Comma 4 3 2 5 4" xfId="26082"/>
    <cellStyle name="Comma 4 3 2 5 4 2" xfId="35586"/>
    <cellStyle name="Comma 4 3 2 5 5" xfId="28458"/>
    <cellStyle name="Comma 4 3 2 6" xfId="19349"/>
    <cellStyle name="Comma 4 3 2 6 2" xfId="21725"/>
    <cellStyle name="Comma 4 3 2 6 2 2" xfId="31230"/>
    <cellStyle name="Comma 4 3 2 6 3" xfId="24101"/>
    <cellStyle name="Comma 4 3 2 6 3 2" xfId="33606"/>
    <cellStyle name="Comma 4 3 2 6 4" xfId="26478"/>
    <cellStyle name="Comma 4 3 2 6 4 2" xfId="35982"/>
    <cellStyle name="Comma 4 3 2 6 5" xfId="28854"/>
    <cellStyle name="Comma 4 3 2 7" xfId="19745"/>
    <cellStyle name="Comma 4 3 2 7 2" xfId="22121"/>
    <cellStyle name="Comma 4 3 2 7 2 2" xfId="31626"/>
    <cellStyle name="Comma 4 3 2 7 3" xfId="24497"/>
    <cellStyle name="Comma 4 3 2 7 3 2" xfId="34002"/>
    <cellStyle name="Comma 4 3 2 7 4" xfId="26874"/>
    <cellStyle name="Comma 4 3 2 7 4 2" xfId="36378"/>
    <cellStyle name="Comma 4 3 2 7 5" xfId="29250"/>
    <cellStyle name="Comma 4 3 2 8" xfId="20141"/>
    <cellStyle name="Comma 4 3 2 8 2" xfId="29646"/>
    <cellStyle name="Comma 4 3 2 9" xfId="22517"/>
    <cellStyle name="Comma 4 3 2 9 2" xfId="32022"/>
    <cellStyle name="Comma 4 3 3" xfId="8999"/>
    <cellStyle name="Comma 4 3 3 10" xfId="24960"/>
    <cellStyle name="Comma 4 3 3 10 2" xfId="34464"/>
    <cellStyle name="Comma 4 3 3 11" xfId="27336"/>
    <cellStyle name="Comma 4 3 3 2" xfId="18029"/>
    <cellStyle name="Comma 4 3 3 2 10" xfId="27534"/>
    <cellStyle name="Comma 4 3 3 2 2" xfId="18425"/>
    <cellStyle name="Comma 4 3 3 2 2 2" xfId="20801"/>
    <cellStyle name="Comma 4 3 3 2 2 2 2" xfId="30306"/>
    <cellStyle name="Comma 4 3 3 2 2 3" xfId="23177"/>
    <cellStyle name="Comma 4 3 3 2 2 3 2" xfId="32682"/>
    <cellStyle name="Comma 4 3 3 2 2 4" xfId="25554"/>
    <cellStyle name="Comma 4 3 3 2 2 4 2" xfId="35058"/>
    <cellStyle name="Comma 4 3 3 2 2 5" xfId="27930"/>
    <cellStyle name="Comma 4 3 3 2 3" xfId="18821"/>
    <cellStyle name="Comma 4 3 3 2 3 2" xfId="21197"/>
    <cellStyle name="Comma 4 3 3 2 3 2 2" xfId="30702"/>
    <cellStyle name="Comma 4 3 3 2 3 3" xfId="23573"/>
    <cellStyle name="Comma 4 3 3 2 3 3 2" xfId="33078"/>
    <cellStyle name="Comma 4 3 3 2 3 4" xfId="25950"/>
    <cellStyle name="Comma 4 3 3 2 3 4 2" xfId="35454"/>
    <cellStyle name="Comma 4 3 3 2 3 5" xfId="28326"/>
    <cellStyle name="Comma 4 3 3 2 4" xfId="19217"/>
    <cellStyle name="Comma 4 3 3 2 4 2" xfId="21593"/>
    <cellStyle name="Comma 4 3 3 2 4 2 2" xfId="31098"/>
    <cellStyle name="Comma 4 3 3 2 4 3" xfId="23969"/>
    <cellStyle name="Comma 4 3 3 2 4 3 2" xfId="33474"/>
    <cellStyle name="Comma 4 3 3 2 4 4" xfId="26346"/>
    <cellStyle name="Comma 4 3 3 2 4 4 2" xfId="35850"/>
    <cellStyle name="Comma 4 3 3 2 4 5" xfId="28722"/>
    <cellStyle name="Comma 4 3 3 2 5" xfId="19613"/>
    <cellStyle name="Comma 4 3 3 2 5 2" xfId="21989"/>
    <cellStyle name="Comma 4 3 3 2 5 2 2" xfId="31494"/>
    <cellStyle name="Comma 4 3 3 2 5 3" xfId="24365"/>
    <cellStyle name="Comma 4 3 3 2 5 3 2" xfId="33870"/>
    <cellStyle name="Comma 4 3 3 2 5 4" xfId="26742"/>
    <cellStyle name="Comma 4 3 3 2 5 4 2" xfId="36246"/>
    <cellStyle name="Comma 4 3 3 2 5 5" xfId="29118"/>
    <cellStyle name="Comma 4 3 3 2 6" xfId="20009"/>
    <cellStyle name="Comma 4 3 3 2 6 2" xfId="22385"/>
    <cellStyle name="Comma 4 3 3 2 6 2 2" xfId="31890"/>
    <cellStyle name="Comma 4 3 3 2 6 3" xfId="24761"/>
    <cellStyle name="Comma 4 3 3 2 6 3 2" xfId="34266"/>
    <cellStyle name="Comma 4 3 3 2 6 4" xfId="27138"/>
    <cellStyle name="Comma 4 3 3 2 6 4 2" xfId="36642"/>
    <cellStyle name="Comma 4 3 3 2 6 5" xfId="29514"/>
    <cellStyle name="Comma 4 3 3 2 7" xfId="20405"/>
    <cellStyle name="Comma 4 3 3 2 7 2" xfId="29910"/>
    <cellStyle name="Comma 4 3 3 2 8" xfId="22781"/>
    <cellStyle name="Comma 4 3 3 2 8 2" xfId="32286"/>
    <cellStyle name="Comma 4 3 3 2 9" xfId="25158"/>
    <cellStyle name="Comma 4 3 3 2 9 2" xfId="34662"/>
    <cellStyle name="Comma 4 3 3 3" xfId="18227"/>
    <cellStyle name="Comma 4 3 3 3 2" xfId="20603"/>
    <cellStyle name="Comma 4 3 3 3 2 2" xfId="30108"/>
    <cellStyle name="Comma 4 3 3 3 3" xfId="22979"/>
    <cellStyle name="Comma 4 3 3 3 3 2" xfId="32484"/>
    <cellStyle name="Comma 4 3 3 3 4" xfId="25356"/>
    <cellStyle name="Comma 4 3 3 3 4 2" xfId="34860"/>
    <cellStyle name="Comma 4 3 3 3 5" xfId="27732"/>
    <cellStyle name="Comma 4 3 3 4" xfId="18623"/>
    <cellStyle name="Comma 4 3 3 4 2" xfId="20999"/>
    <cellStyle name="Comma 4 3 3 4 2 2" xfId="30504"/>
    <cellStyle name="Comma 4 3 3 4 3" xfId="23375"/>
    <cellStyle name="Comma 4 3 3 4 3 2" xfId="32880"/>
    <cellStyle name="Comma 4 3 3 4 4" xfId="25752"/>
    <cellStyle name="Comma 4 3 3 4 4 2" xfId="35256"/>
    <cellStyle name="Comma 4 3 3 4 5" xfId="28128"/>
    <cellStyle name="Comma 4 3 3 5" xfId="19019"/>
    <cellStyle name="Comma 4 3 3 5 2" xfId="21395"/>
    <cellStyle name="Comma 4 3 3 5 2 2" xfId="30900"/>
    <cellStyle name="Comma 4 3 3 5 3" xfId="23771"/>
    <cellStyle name="Comma 4 3 3 5 3 2" xfId="33276"/>
    <cellStyle name="Comma 4 3 3 5 4" xfId="26148"/>
    <cellStyle name="Comma 4 3 3 5 4 2" xfId="35652"/>
    <cellStyle name="Comma 4 3 3 5 5" xfId="28524"/>
    <cellStyle name="Comma 4 3 3 6" xfId="19415"/>
    <cellStyle name="Comma 4 3 3 6 2" xfId="21791"/>
    <cellStyle name="Comma 4 3 3 6 2 2" xfId="31296"/>
    <cellStyle name="Comma 4 3 3 6 3" xfId="24167"/>
    <cellStyle name="Comma 4 3 3 6 3 2" xfId="33672"/>
    <cellStyle name="Comma 4 3 3 6 4" xfId="26544"/>
    <cellStyle name="Comma 4 3 3 6 4 2" xfId="36048"/>
    <cellStyle name="Comma 4 3 3 6 5" xfId="28920"/>
    <cellStyle name="Comma 4 3 3 7" xfId="19811"/>
    <cellStyle name="Comma 4 3 3 7 2" xfId="22187"/>
    <cellStyle name="Comma 4 3 3 7 2 2" xfId="31692"/>
    <cellStyle name="Comma 4 3 3 7 3" xfId="24563"/>
    <cellStyle name="Comma 4 3 3 7 3 2" xfId="34068"/>
    <cellStyle name="Comma 4 3 3 7 4" xfId="26940"/>
    <cellStyle name="Comma 4 3 3 7 4 2" xfId="36444"/>
    <cellStyle name="Comma 4 3 3 7 5" xfId="29316"/>
    <cellStyle name="Comma 4 3 3 8" xfId="20207"/>
    <cellStyle name="Comma 4 3 3 8 2" xfId="29712"/>
    <cellStyle name="Comma 4 3 3 9" xfId="22583"/>
    <cellStyle name="Comma 4 3 3 9 2" xfId="32088"/>
    <cellStyle name="Comma 4 3 4" xfId="11273"/>
    <cellStyle name="Comma 4 3 4 10" xfId="27402"/>
    <cellStyle name="Comma 4 3 4 2" xfId="18293"/>
    <cellStyle name="Comma 4 3 4 2 2" xfId="20669"/>
    <cellStyle name="Comma 4 3 4 2 2 2" xfId="30174"/>
    <cellStyle name="Comma 4 3 4 2 3" xfId="23045"/>
    <cellStyle name="Comma 4 3 4 2 3 2" xfId="32550"/>
    <cellStyle name="Comma 4 3 4 2 4" xfId="25422"/>
    <cellStyle name="Comma 4 3 4 2 4 2" xfId="34926"/>
    <cellStyle name="Comma 4 3 4 2 5" xfId="27798"/>
    <cellStyle name="Comma 4 3 4 3" xfId="18689"/>
    <cellStyle name="Comma 4 3 4 3 2" xfId="21065"/>
    <cellStyle name="Comma 4 3 4 3 2 2" xfId="30570"/>
    <cellStyle name="Comma 4 3 4 3 3" xfId="23441"/>
    <cellStyle name="Comma 4 3 4 3 3 2" xfId="32946"/>
    <cellStyle name="Comma 4 3 4 3 4" xfId="25818"/>
    <cellStyle name="Comma 4 3 4 3 4 2" xfId="35322"/>
    <cellStyle name="Comma 4 3 4 3 5" xfId="28194"/>
    <cellStyle name="Comma 4 3 4 4" xfId="19085"/>
    <cellStyle name="Comma 4 3 4 4 2" xfId="21461"/>
    <cellStyle name="Comma 4 3 4 4 2 2" xfId="30966"/>
    <cellStyle name="Comma 4 3 4 4 3" xfId="23837"/>
    <cellStyle name="Comma 4 3 4 4 3 2" xfId="33342"/>
    <cellStyle name="Comma 4 3 4 4 4" xfId="26214"/>
    <cellStyle name="Comma 4 3 4 4 4 2" xfId="35718"/>
    <cellStyle name="Comma 4 3 4 4 5" xfId="28590"/>
    <cellStyle name="Comma 4 3 4 5" xfId="19481"/>
    <cellStyle name="Comma 4 3 4 5 2" xfId="21857"/>
    <cellStyle name="Comma 4 3 4 5 2 2" xfId="31362"/>
    <cellStyle name="Comma 4 3 4 5 3" xfId="24233"/>
    <cellStyle name="Comma 4 3 4 5 3 2" xfId="33738"/>
    <cellStyle name="Comma 4 3 4 5 4" xfId="26610"/>
    <cellStyle name="Comma 4 3 4 5 4 2" xfId="36114"/>
    <cellStyle name="Comma 4 3 4 5 5" xfId="28986"/>
    <cellStyle name="Comma 4 3 4 6" xfId="19877"/>
    <cellStyle name="Comma 4 3 4 6 2" xfId="22253"/>
    <cellStyle name="Comma 4 3 4 6 2 2" xfId="31758"/>
    <cellStyle name="Comma 4 3 4 6 3" xfId="24629"/>
    <cellStyle name="Comma 4 3 4 6 3 2" xfId="34134"/>
    <cellStyle name="Comma 4 3 4 6 4" xfId="27006"/>
    <cellStyle name="Comma 4 3 4 6 4 2" xfId="36510"/>
    <cellStyle name="Comma 4 3 4 6 5" xfId="29382"/>
    <cellStyle name="Comma 4 3 4 7" xfId="20273"/>
    <cellStyle name="Comma 4 3 4 7 2" xfId="29778"/>
    <cellStyle name="Comma 4 3 4 8" xfId="22649"/>
    <cellStyle name="Comma 4 3 4 8 2" xfId="32154"/>
    <cellStyle name="Comma 4 3 4 9" xfId="25026"/>
    <cellStyle name="Comma 4 3 4 9 2" xfId="34530"/>
    <cellStyle name="Comma 4 3 5" xfId="18095"/>
    <cellStyle name="Comma 4 3 5 2" xfId="20471"/>
    <cellStyle name="Comma 4 3 5 2 2" xfId="29976"/>
    <cellStyle name="Comma 4 3 5 3" xfId="22847"/>
    <cellStyle name="Comma 4 3 5 3 2" xfId="32352"/>
    <cellStyle name="Comma 4 3 5 4" xfId="25224"/>
    <cellStyle name="Comma 4 3 5 4 2" xfId="34728"/>
    <cellStyle name="Comma 4 3 5 5" xfId="27600"/>
    <cellStyle name="Comma 4 3 6" xfId="18491"/>
    <cellStyle name="Comma 4 3 6 2" xfId="20867"/>
    <cellStyle name="Comma 4 3 6 2 2" xfId="30372"/>
    <cellStyle name="Comma 4 3 6 3" xfId="23243"/>
    <cellStyle name="Comma 4 3 6 3 2" xfId="32748"/>
    <cellStyle name="Comma 4 3 6 4" xfId="25620"/>
    <cellStyle name="Comma 4 3 6 4 2" xfId="35124"/>
    <cellStyle name="Comma 4 3 6 5" xfId="27996"/>
    <cellStyle name="Comma 4 3 7" xfId="18887"/>
    <cellStyle name="Comma 4 3 7 2" xfId="21263"/>
    <cellStyle name="Comma 4 3 7 2 2" xfId="30768"/>
    <cellStyle name="Comma 4 3 7 3" xfId="23639"/>
    <cellStyle name="Comma 4 3 7 3 2" xfId="33144"/>
    <cellStyle name="Comma 4 3 7 4" xfId="26016"/>
    <cellStyle name="Comma 4 3 7 4 2" xfId="35520"/>
    <cellStyle name="Comma 4 3 7 5" xfId="28392"/>
    <cellStyle name="Comma 4 3 8" xfId="19283"/>
    <cellStyle name="Comma 4 3 8 2" xfId="21659"/>
    <cellStyle name="Comma 4 3 8 2 2" xfId="31164"/>
    <cellStyle name="Comma 4 3 8 3" xfId="24035"/>
    <cellStyle name="Comma 4 3 8 3 2" xfId="33540"/>
    <cellStyle name="Comma 4 3 8 4" xfId="26412"/>
    <cellStyle name="Comma 4 3 8 4 2" xfId="35916"/>
    <cellStyle name="Comma 4 3 8 5" xfId="28788"/>
    <cellStyle name="Comma 4 3 9" xfId="19679"/>
    <cellStyle name="Comma 4 3 9 2" xfId="22055"/>
    <cellStyle name="Comma 4 3 9 2 2" xfId="31560"/>
    <cellStyle name="Comma 4 3 9 3" xfId="24431"/>
    <cellStyle name="Comma 4 3 9 3 2" xfId="33936"/>
    <cellStyle name="Comma 4 3 9 4" xfId="26808"/>
    <cellStyle name="Comma 4 3 9 4 2" xfId="36312"/>
    <cellStyle name="Comma 4 3 9 5" xfId="29184"/>
    <cellStyle name="Comma 4 4" xfId="3737"/>
    <cellStyle name="Comma 4 4 10" xfId="20097"/>
    <cellStyle name="Comma 4 4 10 2" xfId="29602"/>
    <cellStyle name="Comma 4 4 11" xfId="22473"/>
    <cellStyle name="Comma 4 4 11 2" xfId="31978"/>
    <cellStyle name="Comma 4 4 12" xfId="24850"/>
    <cellStyle name="Comma 4 4 12 2" xfId="34354"/>
    <cellStyle name="Comma 4 4 13" xfId="27226"/>
    <cellStyle name="Comma 4 4 2" xfId="8219"/>
    <cellStyle name="Comma 4 4 2 10" xfId="24916"/>
    <cellStyle name="Comma 4 4 2 10 2" xfId="34420"/>
    <cellStyle name="Comma 4 4 2 11" xfId="27292"/>
    <cellStyle name="Comma 4 4 2 2" xfId="17249"/>
    <cellStyle name="Comma 4 4 2 2 10" xfId="27490"/>
    <cellStyle name="Comma 4 4 2 2 2" xfId="18381"/>
    <cellStyle name="Comma 4 4 2 2 2 2" xfId="20757"/>
    <cellStyle name="Comma 4 4 2 2 2 2 2" xfId="30262"/>
    <cellStyle name="Comma 4 4 2 2 2 3" xfId="23133"/>
    <cellStyle name="Comma 4 4 2 2 2 3 2" xfId="32638"/>
    <cellStyle name="Comma 4 4 2 2 2 4" xfId="25510"/>
    <cellStyle name="Comma 4 4 2 2 2 4 2" xfId="35014"/>
    <cellStyle name="Comma 4 4 2 2 2 5" xfId="27886"/>
    <cellStyle name="Comma 4 4 2 2 3" xfId="18777"/>
    <cellStyle name="Comma 4 4 2 2 3 2" xfId="21153"/>
    <cellStyle name="Comma 4 4 2 2 3 2 2" xfId="30658"/>
    <cellStyle name="Comma 4 4 2 2 3 3" xfId="23529"/>
    <cellStyle name="Comma 4 4 2 2 3 3 2" xfId="33034"/>
    <cellStyle name="Comma 4 4 2 2 3 4" xfId="25906"/>
    <cellStyle name="Comma 4 4 2 2 3 4 2" xfId="35410"/>
    <cellStyle name="Comma 4 4 2 2 3 5" xfId="28282"/>
    <cellStyle name="Comma 4 4 2 2 4" xfId="19173"/>
    <cellStyle name="Comma 4 4 2 2 4 2" xfId="21549"/>
    <cellStyle name="Comma 4 4 2 2 4 2 2" xfId="31054"/>
    <cellStyle name="Comma 4 4 2 2 4 3" xfId="23925"/>
    <cellStyle name="Comma 4 4 2 2 4 3 2" xfId="33430"/>
    <cellStyle name="Comma 4 4 2 2 4 4" xfId="26302"/>
    <cellStyle name="Comma 4 4 2 2 4 4 2" xfId="35806"/>
    <cellStyle name="Comma 4 4 2 2 4 5" xfId="28678"/>
    <cellStyle name="Comma 4 4 2 2 5" xfId="19569"/>
    <cellStyle name="Comma 4 4 2 2 5 2" xfId="21945"/>
    <cellStyle name="Comma 4 4 2 2 5 2 2" xfId="31450"/>
    <cellStyle name="Comma 4 4 2 2 5 3" xfId="24321"/>
    <cellStyle name="Comma 4 4 2 2 5 3 2" xfId="33826"/>
    <cellStyle name="Comma 4 4 2 2 5 4" xfId="26698"/>
    <cellStyle name="Comma 4 4 2 2 5 4 2" xfId="36202"/>
    <cellStyle name="Comma 4 4 2 2 5 5" xfId="29074"/>
    <cellStyle name="Comma 4 4 2 2 6" xfId="19965"/>
    <cellStyle name="Comma 4 4 2 2 6 2" xfId="22341"/>
    <cellStyle name="Comma 4 4 2 2 6 2 2" xfId="31846"/>
    <cellStyle name="Comma 4 4 2 2 6 3" xfId="24717"/>
    <cellStyle name="Comma 4 4 2 2 6 3 2" xfId="34222"/>
    <cellStyle name="Comma 4 4 2 2 6 4" xfId="27094"/>
    <cellStyle name="Comma 4 4 2 2 6 4 2" xfId="36598"/>
    <cellStyle name="Comma 4 4 2 2 6 5" xfId="29470"/>
    <cellStyle name="Comma 4 4 2 2 7" xfId="20361"/>
    <cellStyle name="Comma 4 4 2 2 7 2" xfId="29866"/>
    <cellStyle name="Comma 4 4 2 2 8" xfId="22737"/>
    <cellStyle name="Comma 4 4 2 2 8 2" xfId="32242"/>
    <cellStyle name="Comma 4 4 2 2 9" xfId="25114"/>
    <cellStyle name="Comma 4 4 2 2 9 2" xfId="34618"/>
    <cellStyle name="Comma 4 4 2 3" xfId="18183"/>
    <cellStyle name="Comma 4 4 2 3 2" xfId="20559"/>
    <cellStyle name="Comma 4 4 2 3 2 2" xfId="30064"/>
    <cellStyle name="Comma 4 4 2 3 3" xfId="22935"/>
    <cellStyle name="Comma 4 4 2 3 3 2" xfId="32440"/>
    <cellStyle name="Comma 4 4 2 3 4" xfId="25312"/>
    <cellStyle name="Comma 4 4 2 3 4 2" xfId="34816"/>
    <cellStyle name="Comma 4 4 2 3 5" xfId="27688"/>
    <cellStyle name="Comma 4 4 2 4" xfId="18579"/>
    <cellStyle name="Comma 4 4 2 4 2" xfId="20955"/>
    <cellStyle name="Comma 4 4 2 4 2 2" xfId="30460"/>
    <cellStyle name="Comma 4 4 2 4 3" xfId="23331"/>
    <cellStyle name="Comma 4 4 2 4 3 2" xfId="32836"/>
    <cellStyle name="Comma 4 4 2 4 4" xfId="25708"/>
    <cellStyle name="Comma 4 4 2 4 4 2" xfId="35212"/>
    <cellStyle name="Comma 4 4 2 4 5" xfId="28084"/>
    <cellStyle name="Comma 4 4 2 5" xfId="18975"/>
    <cellStyle name="Comma 4 4 2 5 2" xfId="21351"/>
    <cellStyle name="Comma 4 4 2 5 2 2" xfId="30856"/>
    <cellStyle name="Comma 4 4 2 5 3" xfId="23727"/>
    <cellStyle name="Comma 4 4 2 5 3 2" xfId="33232"/>
    <cellStyle name="Comma 4 4 2 5 4" xfId="26104"/>
    <cellStyle name="Comma 4 4 2 5 4 2" xfId="35608"/>
    <cellStyle name="Comma 4 4 2 5 5" xfId="28480"/>
    <cellStyle name="Comma 4 4 2 6" xfId="19371"/>
    <cellStyle name="Comma 4 4 2 6 2" xfId="21747"/>
    <cellStyle name="Comma 4 4 2 6 2 2" xfId="31252"/>
    <cellStyle name="Comma 4 4 2 6 3" xfId="24123"/>
    <cellStyle name="Comma 4 4 2 6 3 2" xfId="33628"/>
    <cellStyle name="Comma 4 4 2 6 4" xfId="26500"/>
    <cellStyle name="Comma 4 4 2 6 4 2" xfId="36004"/>
    <cellStyle name="Comma 4 4 2 6 5" xfId="28876"/>
    <cellStyle name="Comma 4 4 2 7" xfId="19767"/>
    <cellStyle name="Comma 4 4 2 7 2" xfId="22143"/>
    <cellStyle name="Comma 4 4 2 7 2 2" xfId="31648"/>
    <cellStyle name="Comma 4 4 2 7 3" xfId="24519"/>
    <cellStyle name="Comma 4 4 2 7 3 2" xfId="34024"/>
    <cellStyle name="Comma 4 4 2 7 4" xfId="26896"/>
    <cellStyle name="Comma 4 4 2 7 4 2" xfId="36400"/>
    <cellStyle name="Comma 4 4 2 7 5" xfId="29272"/>
    <cellStyle name="Comma 4 4 2 8" xfId="20163"/>
    <cellStyle name="Comma 4 4 2 8 2" xfId="29668"/>
    <cellStyle name="Comma 4 4 2 9" xfId="22539"/>
    <cellStyle name="Comma 4 4 2 9 2" xfId="32044"/>
    <cellStyle name="Comma 4 4 3" xfId="9021"/>
    <cellStyle name="Comma 4 4 3 10" xfId="24982"/>
    <cellStyle name="Comma 4 4 3 10 2" xfId="34486"/>
    <cellStyle name="Comma 4 4 3 11" xfId="27358"/>
    <cellStyle name="Comma 4 4 3 2" xfId="18051"/>
    <cellStyle name="Comma 4 4 3 2 10" xfId="27556"/>
    <cellStyle name="Comma 4 4 3 2 2" xfId="18447"/>
    <cellStyle name="Comma 4 4 3 2 2 2" xfId="20823"/>
    <cellStyle name="Comma 4 4 3 2 2 2 2" xfId="30328"/>
    <cellStyle name="Comma 4 4 3 2 2 3" xfId="23199"/>
    <cellStyle name="Comma 4 4 3 2 2 3 2" xfId="32704"/>
    <cellStyle name="Comma 4 4 3 2 2 4" xfId="25576"/>
    <cellStyle name="Comma 4 4 3 2 2 4 2" xfId="35080"/>
    <cellStyle name="Comma 4 4 3 2 2 5" xfId="27952"/>
    <cellStyle name="Comma 4 4 3 2 3" xfId="18843"/>
    <cellStyle name="Comma 4 4 3 2 3 2" xfId="21219"/>
    <cellStyle name="Comma 4 4 3 2 3 2 2" xfId="30724"/>
    <cellStyle name="Comma 4 4 3 2 3 3" xfId="23595"/>
    <cellStyle name="Comma 4 4 3 2 3 3 2" xfId="33100"/>
    <cellStyle name="Comma 4 4 3 2 3 4" xfId="25972"/>
    <cellStyle name="Comma 4 4 3 2 3 4 2" xfId="35476"/>
    <cellStyle name="Comma 4 4 3 2 3 5" xfId="28348"/>
    <cellStyle name="Comma 4 4 3 2 4" xfId="19239"/>
    <cellStyle name="Comma 4 4 3 2 4 2" xfId="21615"/>
    <cellStyle name="Comma 4 4 3 2 4 2 2" xfId="31120"/>
    <cellStyle name="Comma 4 4 3 2 4 3" xfId="23991"/>
    <cellStyle name="Comma 4 4 3 2 4 3 2" xfId="33496"/>
    <cellStyle name="Comma 4 4 3 2 4 4" xfId="26368"/>
    <cellStyle name="Comma 4 4 3 2 4 4 2" xfId="35872"/>
    <cellStyle name="Comma 4 4 3 2 4 5" xfId="28744"/>
    <cellStyle name="Comma 4 4 3 2 5" xfId="19635"/>
    <cellStyle name="Comma 4 4 3 2 5 2" xfId="22011"/>
    <cellStyle name="Comma 4 4 3 2 5 2 2" xfId="31516"/>
    <cellStyle name="Comma 4 4 3 2 5 3" xfId="24387"/>
    <cellStyle name="Comma 4 4 3 2 5 3 2" xfId="33892"/>
    <cellStyle name="Comma 4 4 3 2 5 4" xfId="26764"/>
    <cellStyle name="Comma 4 4 3 2 5 4 2" xfId="36268"/>
    <cellStyle name="Comma 4 4 3 2 5 5" xfId="29140"/>
    <cellStyle name="Comma 4 4 3 2 6" xfId="20031"/>
    <cellStyle name="Comma 4 4 3 2 6 2" xfId="22407"/>
    <cellStyle name="Comma 4 4 3 2 6 2 2" xfId="31912"/>
    <cellStyle name="Comma 4 4 3 2 6 3" xfId="24783"/>
    <cellStyle name="Comma 4 4 3 2 6 3 2" xfId="34288"/>
    <cellStyle name="Comma 4 4 3 2 6 4" xfId="27160"/>
    <cellStyle name="Comma 4 4 3 2 6 4 2" xfId="36664"/>
    <cellStyle name="Comma 4 4 3 2 6 5" xfId="29536"/>
    <cellStyle name="Comma 4 4 3 2 7" xfId="20427"/>
    <cellStyle name="Comma 4 4 3 2 7 2" xfId="29932"/>
    <cellStyle name="Comma 4 4 3 2 8" xfId="22803"/>
    <cellStyle name="Comma 4 4 3 2 8 2" xfId="32308"/>
    <cellStyle name="Comma 4 4 3 2 9" xfId="25180"/>
    <cellStyle name="Comma 4 4 3 2 9 2" xfId="34684"/>
    <cellStyle name="Comma 4 4 3 3" xfId="18249"/>
    <cellStyle name="Comma 4 4 3 3 2" xfId="20625"/>
    <cellStyle name="Comma 4 4 3 3 2 2" xfId="30130"/>
    <cellStyle name="Comma 4 4 3 3 3" xfId="23001"/>
    <cellStyle name="Comma 4 4 3 3 3 2" xfId="32506"/>
    <cellStyle name="Comma 4 4 3 3 4" xfId="25378"/>
    <cellStyle name="Comma 4 4 3 3 4 2" xfId="34882"/>
    <cellStyle name="Comma 4 4 3 3 5" xfId="27754"/>
    <cellStyle name="Comma 4 4 3 4" xfId="18645"/>
    <cellStyle name="Comma 4 4 3 4 2" xfId="21021"/>
    <cellStyle name="Comma 4 4 3 4 2 2" xfId="30526"/>
    <cellStyle name="Comma 4 4 3 4 3" xfId="23397"/>
    <cellStyle name="Comma 4 4 3 4 3 2" xfId="32902"/>
    <cellStyle name="Comma 4 4 3 4 4" xfId="25774"/>
    <cellStyle name="Comma 4 4 3 4 4 2" xfId="35278"/>
    <cellStyle name="Comma 4 4 3 4 5" xfId="28150"/>
    <cellStyle name="Comma 4 4 3 5" xfId="19041"/>
    <cellStyle name="Comma 4 4 3 5 2" xfId="21417"/>
    <cellStyle name="Comma 4 4 3 5 2 2" xfId="30922"/>
    <cellStyle name="Comma 4 4 3 5 3" xfId="23793"/>
    <cellStyle name="Comma 4 4 3 5 3 2" xfId="33298"/>
    <cellStyle name="Comma 4 4 3 5 4" xfId="26170"/>
    <cellStyle name="Comma 4 4 3 5 4 2" xfId="35674"/>
    <cellStyle name="Comma 4 4 3 5 5" xfId="28546"/>
    <cellStyle name="Comma 4 4 3 6" xfId="19437"/>
    <cellStyle name="Comma 4 4 3 6 2" xfId="21813"/>
    <cellStyle name="Comma 4 4 3 6 2 2" xfId="31318"/>
    <cellStyle name="Comma 4 4 3 6 3" xfId="24189"/>
    <cellStyle name="Comma 4 4 3 6 3 2" xfId="33694"/>
    <cellStyle name="Comma 4 4 3 6 4" xfId="26566"/>
    <cellStyle name="Comma 4 4 3 6 4 2" xfId="36070"/>
    <cellStyle name="Comma 4 4 3 6 5" xfId="28942"/>
    <cellStyle name="Comma 4 4 3 7" xfId="19833"/>
    <cellStyle name="Comma 4 4 3 7 2" xfId="22209"/>
    <cellStyle name="Comma 4 4 3 7 2 2" xfId="31714"/>
    <cellStyle name="Comma 4 4 3 7 3" xfId="24585"/>
    <cellStyle name="Comma 4 4 3 7 3 2" xfId="34090"/>
    <cellStyle name="Comma 4 4 3 7 4" xfId="26962"/>
    <cellStyle name="Comma 4 4 3 7 4 2" xfId="36466"/>
    <cellStyle name="Comma 4 4 3 7 5" xfId="29338"/>
    <cellStyle name="Comma 4 4 3 8" xfId="20229"/>
    <cellStyle name="Comma 4 4 3 8 2" xfId="29734"/>
    <cellStyle name="Comma 4 4 3 9" xfId="22605"/>
    <cellStyle name="Comma 4 4 3 9 2" xfId="32110"/>
    <cellStyle name="Comma 4 4 4" xfId="12767"/>
    <cellStyle name="Comma 4 4 4 10" xfId="27424"/>
    <cellStyle name="Comma 4 4 4 2" xfId="18315"/>
    <cellStyle name="Comma 4 4 4 2 2" xfId="20691"/>
    <cellStyle name="Comma 4 4 4 2 2 2" xfId="30196"/>
    <cellStyle name="Comma 4 4 4 2 3" xfId="23067"/>
    <cellStyle name="Comma 4 4 4 2 3 2" xfId="32572"/>
    <cellStyle name="Comma 4 4 4 2 4" xfId="25444"/>
    <cellStyle name="Comma 4 4 4 2 4 2" xfId="34948"/>
    <cellStyle name="Comma 4 4 4 2 5" xfId="27820"/>
    <cellStyle name="Comma 4 4 4 3" xfId="18711"/>
    <cellStyle name="Comma 4 4 4 3 2" xfId="21087"/>
    <cellStyle name="Comma 4 4 4 3 2 2" xfId="30592"/>
    <cellStyle name="Comma 4 4 4 3 3" xfId="23463"/>
    <cellStyle name="Comma 4 4 4 3 3 2" xfId="32968"/>
    <cellStyle name="Comma 4 4 4 3 4" xfId="25840"/>
    <cellStyle name="Comma 4 4 4 3 4 2" xfId="35344"/>
    <cellStyle name="Comma 4 4 4 3 5" xfId="28216"/>
    <cellStyle name="Comma 4 4 4 4" xfId="19107"/>
    <cellStyle name="Comma 4 4 4 4 2" xfId="21483"/>
    <cellStyle name="Comma 4 4 4 4 2 2" xfId="30988"/>
    <cellStyle name="Comma 4 4 4 4 3" xfId="23859"/>
    <cellStyle name="Comma 4 4 4 4 3 2" xfId="33364"/>
    <cellStyle name="Comma 4 4 4 4 4" xfId="26236"/>
    <cellStyle name="Comma 4 4 4 4 4 2" xfId="35740"/>
    <cellStyle name="Comma 4 4 4 4 5" xfId="28612"/>
    <cellStyle name="Comma 4 4 4 5" xfId="19503"/>
    <cellStyle name="Comma 4 4 4 5 2" xfId="21879"/>
    <cellStyle name="Comma 4 4 4 5 2 2" xfId="31384"/>
    <cellStyle name="Comma 4 4 4 5 3" xfId="24255"/>
    <cellStyle name="Comma 4 4 4 5 3 2" xfId="33760"/>
    <cellStyle name="Comma 4 4 4 5 4" xfId="26632"/>
    <cellStyle name="Comma 4 4 4 5 4 2" xfId="36136"/>
    <cellStyle name="Comma 4 4 4 5 5" xfId="29008"/>
    <cellStyle name="Comma 4 4 4 6" xfId="19899"/>
    <cellStyle name="Comma 4 4 4 6 2" xfId="22275"/>
    <cellStyle name="Comma 4 4 4 6 2 2" xfId="31780"/>
    <cellStyle name="Comma 4 4 4 6 3" xfId="24651"/>
    <cellStyle name="Comma 4 4 4 6 3 2" xfId="34156"/>
    <cellStyle name="Comma 4 4 4 6 4" xfId="27028"/>
    <cellStyle name="Comma 4 4 4 6 4 2" xfId="36532"/>
    <cellStyle name="Comma 4 4 4 6 5" xfId="29404"/>
    <cellStyle name="Comma 4 4 4 7" xfId="20295"/>
    <cellStyle name="Comma 4 4 4 7 2" xfId="29800"/>
    <cellStyle name="Comma 4 4 4 8" xfId="22671"/>
    <cellStyle name="Comma 4 4 4 8 2" xfId="32176"/>
    <cellStyle name="Comma 4 4 4 9" xfId="25048"/>
    <cellStyle name="Comma 4 4 4 9 2" xfId="34552"/>
    <cellStyle name="Comma 4 4 5" xfId="18117"/>
    <cellStyle name="Comma 4 4 5 2" xfId="20493"/>
    <cellStyle name="Comma 4 4 5 2 2" xfId="29998"/>
    <cellStyle name="Comma 4 4 5 3" xfId="22869"/>
    <cellStyle name="Comma 4 4 5 3 2" xfId="32374"/>
    <cellStyle name="Comma 4 4 5 4" xfId="25246"/>
    <cellStyle name="Comma 4 4 5 4 2" xfId="34750"/>
    <cellStyle name="Comma 4 4 5 5" xfId="27622"/>
    <cellStyle name="Comma 4 4 6" xfId="18513"/>
    <cellStyle name="Comma 4 4 6 2" xfId="20889"/>
    <cellStyle name="Comma 4 4 6 2 2" xfId="30394"/>
    <cellStyle name="Comma 4 4 6 3" xfId="23265"/>
    <cellStyle name="Comma 4 4 6 3 2" xfId="32770"/>
    <cellStyle name="Comma 4 4 6 4" xfId="25642"/>
    <cellStyle name="Comma 4 4 6 4 2" xfId="35146"/>
    <cellStyle name="Comma 4 4 6 5" xfId="28018"/>
    <cellStyle name="Comma 4 4 7" xfId="18909"/>
    <cellStyle name="Comma 4 4 7 2" xfId="21285"/>
    <cellStyle name="Comma 4 4 7 2 2" xfId="30790"/>
    <cellStyle name="Comma 4 4 7 3" xfId="23661"/>
    <cellStyle name="Comma 4 4 7 3 2" xfId="33166"/>
    <cellStyle name="Comma 4 4 7 4" xfId="26038"/>
    <cellStyle name="Comma 4 4 7 4 2" xfId="35542"/>
    <cellStyle name="Comma 4 4 7 5" xfId="28414"/>
    <cellStyle name="Comma 4 4 8" xfId="19305"/>
    <cellStyle name="Comma 4 4 8 2" xfId="21681"/>
    <cellStyle name="Comma 4 4 8 2 2" xfId="31186"/>
    <cellStyle name="Comma 4 4 8 3" xfId="24057"/>
    <cellStyle name="Comma 4 4 8 3 2" xfId="33562"/>
    <cellStyle name="Comma 4 4 8 4" xfId="26434"/>
    <cellStyle name="Comma 4 4 8 4 2" xfId="35938"/>
    <cellStyle name="Comma 4 4 8 5" xfId="28810"/>
    <cellStyle name="Comma 4 4 9" xfId="19701"/>
    <cellStyle name="Comma 4 4 9 2" xfId="22077"/>
    <cellStyle name="Comma 4 4 9 2 2" xfId="31582"/>
    <cellStyle name="Comma 4 4 9 3" xfId="24453"/>
    <cellStyle name="Comma 4 4 9 3 2" xfId="33958"/>
    <cellStyle name="Comma 4 4 9 4" xfId="26830"/>
    <cellStyle name="Comma 4 4 9 4 2" xfId="36334"/>
    <cellStyle name="Comma 4 4 9 5" xfId="29206"/>
    <cellStyle name="Comma 4 5" xfId="5231"/>
    <cellStyle name="Comma 4 5 10" xfId="24872"/>
    <cellStyle name="Comma 4 5 10 2" xfId="34376"/>
    <cellStyle name="Comma 4 5 11" xfId="27248"/>
    <cellStyle name="Comma 4 5 2" xfId="14261"/>
    <cellStyle name="Comma 4 5 2 10" xfId="27446"/>
    <cellStyle name="Comma 4 5 2 2" xfId="18337"/>
    <cellStyle name="Comma 4 5 2 2 2" xfId="20713"/>
    <cellStyle name="Comma 4 5 2 2 2 2" xfId="30218"/>
    <cellStyle name="Comma 4 5 2 2 3" xfId="23089"/>
    <cellStyle name="Comma 4 5 2 2 3 2" xfId="32594"/>
    <cellStyle name="Comma 4 5 2 2 4" xfId="25466"/>
    <cellStyle name="Comma 4 5 2 2 4 2" xfId="34970"/>
    <cellStyle name="Comma 4 5 2 2 5" xfId="27842"/>
    <cellStyle name="Comma 4 5 2 3" xfId="18733"/>
    <cellStyle name="Comma 4 5 2 3 2" xfId="21109"/>
    <cellStyle name="Comma 4 5 2 3 2 2" xfId="30614"/>
    <cellStyle name="Comma 4 5 2 3 3" xfId="23485"/>
    <cellStyle name="Comma 4 5 2 3 3 2" xfId="32990"/>
    <cellStyle name="Comma 4 5 2 3 4" xfId="25862"/>
    <cellStyle name="Comma 4 5 2 3 4 2" xfId="35366"/>
    <cellStyle name="Comma 4 5 2 3 5" xfId="28238"/>
    <cellStyle name="Comma 4 5 2 4" xfId="19129"/>
    <cellStyle name="Comma 4 5 2 4 2" xfId="21505"/>
    <cellStyle name="Comma 4 5 2 4 2 2" xfId="31010"/>
    <cellStyle name="Comma 4 5 2 4 3" xfId="23881"/>
    <cellStyle name="Comma 4 5 2 4 3 2" xfId="33386"/>
    <cellStyle name="Comma 4 5 2 4 4" xfId="26258"/>
    <cellStyle name="Comma 4 5 2 4 4 2" xfId="35762"/>
    <cellStyle name="Comma 4 5 2 4 5" xfId="28634"/>
    <cellStyle name="Comma 4 5 2 5" xfId="19525"/>
    <cellStyle name="Comma 4 5 2 5 2" xfId="21901"/>
    <cellStyle name="Comma 4 5 2 5 2 2" xfId="31406"/>
    <cellStyle name="Comma 4 5 2 5 3" xfId="24277"/>
    <cellStyle name="Comma 4 5 2 5 3 2" xfId="33782"/>
    <cellStyle name="Comma 4 5 2 5 4" xfId="26654"/>
    <cellStyle name="Comma 4 5 2 5 4 2" xfId="36158"/>
    <cellStyle name="Comma 4 5 2 5 5" xfId="29030"/>
    <cellStyle name="Comma 4 5 2 6" xfId="19921"/>
    <cellStyle name="Comma 4 5 2 6 2" xfId="22297"/>
    <cellStyle name="Comma 4 5 2 6 2 2" xfId="31802"/>
    <cellStyle name="Comma 4 5 2 6 3" xfId="24673"/>
    <cellStyle name="Comma 4 5 2 6 3 2" xfId="34178"/>
    <cellStyle name="Comma 4 5 2 6 4" xfId="27050"/>
    <cellStyle name="Comma 4 5 2 6 4 2" xfId="36554"/>
    <cellStyle name="Comma 4 5 2 6 5" xfId="29426"/>
    <cellStyle name="Comma 4 5 2 7" xfId="20317"/>
    <cellStyle name="Comma 4 5 2 7 2" xfId="29822"/>
    <cellStyle name="Comma 4 5 2 8" xfId="22693"/>
    <cellStyle name="Comma 4 5 2 8 2" xfId="32198"/>
    <cellStyle name="Comma 4 5 2 9" xfId="25070"/>
    <cellStyle name="Comma 4 5 2 9 2" xfId="34574"/>
    <cellStyle name="Comma 4 5 3" xfId="18139"/>
    <cellStyle name="Comma 4 5 3 2" xfId="20515"/>
    <cellStyle name="Comma 4 5 3 2 2" xfId="30020"/>
    <cellStyle name="Comma 4 5 3 3" xfId="22891"/>
    <cellStyle name="Comma 4 5 3 3 2" xfId="32396"/>
    <cellStyle name="Comma 4 5 3 4" xfId="25268"/>
    <cellStyle name="Comma 4 5 3 4 2" xfId="34772"/>
    <cellStyle name="Comma 4 5 3 5" xfId="27644"/>
    <cellStyle name="Comma 4 5 4" xfId="18535"/>
    <cellStyle name="Comma 4 5 4 2" xfId="20911"/>
    <cellStyle name="Comma 4 5 4 2 2" xfId="30416"/>
    <cellStyle name="Comma 4 5 4 3" xfId="23287"/>
    <cellStyle name="Comma 4 5 4 3 2" xfId="32792"/>
    <cellStyle name="Comma 4 5 4 4" xfId="25664"/>
    <cellStyle name="Comma 4 5 4 4 2" xfId="35168"/>
    <cellStyle name="Comma 4 5 4 5" xfId="28040"/>
    <cellStyle name="Comma 4 5 5" xfId="18931"/>
    <cellStyle name="Comma 4 5 5 2" xfId="21307"/>
    <cellStyle name="Comma 4 5 5 2 2" xfId="30812"/>
    <cellStyle name="Comma 4 5 5 3" xfId="23683"/>
    <cellStyle name="Comma 4 5 5 3 2" xfId="33188"/>
    <cellStyle name="Comma 4 5 5 4" xfId="26060"/>
    <cellStyle name="Comma 4 5 5 4 2" xfId="35564"/>
    <cellStyle name="Comma 4 5 5 5" xfId="28436"/>
    <cellStyle name="Comma 4 5 6" xfId="19327"/>
    <cellStyle name="Comma 4 5 6 2" xfId="21703"/>
    <cellStyle name="Comma 4 5 6 2 2" xfId="31208"/>
    <cellStyle name="Comma 4 5 6 3" xfId="24079"/>
    <cellStyle name="Comma 4 5 6 3 2" xfId="33584"/>
    <cellStyle name="Comma 4 5 6 4" xfId="26456"/>
    <cellStyle name="Comma 4 5 6 4 2" xfId="35960"/>
    <cellStyle name="Comma 4 5 6 5" xfId="28832"/>
    <cellStyle name="Comma 4 5 7" xfId="19723"/>
    <cellStyle name="Comma 4 5 7 2" xfId="22099"/>
    <cellStyle name="Comma 4 5 7 2 2" xfId="31604"/>
    <cellStyle name="Comma 4 5 7 3" xfId="24475"/>
    <cellStyle name="Comma 4 5 7 3 2" xfId="33980"/>
    <cellStyle name="Comma 4 5 7 4" xfId="26852"/>
    <cellStyle name="Comma 4 5 7 4 2" xfId="36356"/>
    <cellStyle name="Comma 4 5 7 5" xfId="29228"/>
    <cellStyle name="Comma 4 5 8" xfId="20119"/>
    <cellStyle name="Comma 4 5 8 2" xfId="29624"/>
    <cellStyle name="Comma 4 5 9" xfId="22495"/>
    <cellStyle name="Comma 4 5 9 2" xfId="32000"/>
    <cellStyle name="Comma 4 6" xfId="8977"/>
    <cellStyle name="Comma 4 6 10" xfId="24938"/>
    <cellStyle name="Comma 4 6 10 2" xfId="34442"/>
    <cellStyle name="Comma 4 6 11" xfId="27314"/>
    <cellStyle name="Comma 4 6 2" xfId="18007"/>
    <cellStyle name="Comma 4 6 2 10" xfId="27512"/>
    <cellStyle name="Comma 4 6 2 2" xfId="18403"/>
    <cellStyle name="Comma 4 6 2 2 2" xfId="20779"/>
    <cellStyle name="Comma 4 6 2 2 2 2" xfId="30284"/>
    <cellStyle name="Comma 4 6 2 2 3" xfId="23155"/>
    <cellStyle name="Comma 4 6 2 2 3 2" xfId="32660"/>
    <cellStyle name="Comma 4 6 2 2 4" xfId="25532"/>
    <cellStyle name="Comma 4 6 2 2 4 2" xfId="35036"/>
    <cellStyle name="Comma 4 6 2 2 5" xfId="27908"/>
    <cellStyle name="Comma 4 6 2 3" xfId="18799"/>
    <cellStyle name="Comma 4 6 2 3 2" xfId="21175"/>
    <cellStyle name="Comma 4 6 2 3 2 2" xfId="30680"/>
    <cellStyle name="Comma 4 6 2 3 3" xfId="23551"/>
    <cellStyle name="Comma 4 6 2 3 3 2" xfId="33056"/>
    <cellStyle name="Comma 4 6 2 3 4" xfId="25928"/>
    <cellStyle name="Comma 4 6 2 3 4 2" xfId="35432"/>
    <cellStyle name="Comma 4 6 2 3 5" xfId="28304"/>
    <cellStyle name="Comma 4 6 2 4" xfId="19195"/>
    <cellStyle name="Comma 4 6 2 4 2" xfId="21571"/>
    <cellStyle name="Comma 4 6 2 4 2 2" xfId="31076"/>
    <cellStyle name="Comma 4 6 2 4 3" xfId="23947"/>
    <cellStyle name="Comma 4 6 2 4 3 2" xfId="33452"/>
    <cellStyle name="Comma 4 6 2 4 4" xfId="26324"/>
    <cellStyle name="Comma 4 6 2 4 4 2" xfId="35828"/>
    <cellStyle name="Comma 4 6 2 4 5" xfId="28700"/>
    <cellStyle name="Comma 4 6 2 5" xfId="19591"/>
    <cellStyle name="Comma 4 6 2 5 2" xfId="21967"/>
    <cellStyle name="Comma 4 6 2 5 2 2" xfId="31472"/>
    <cellStyle name="Comma 4 6 2 5 3" xfId="24343"/>
    <cellStyle name="Comma 4 6 2 5 3 2" xfId="33848"/>
    <cellStyle name="Comma 4 6 2 5 4" xfId="26720"/>
    <cellStyle name="Comma 4 6 2 5 4 2" xfId="36224"/>
    <cellStyle name="Comma 4 6 2 5 5" xfId="29096"/>
    <cellStyle name="Comma 4 6 2 6" xfId="19987"/>
    <cellStyle name="Comma 4 6 2 6 2" xfId="22363"/>
    <cellStyle name="Comma 4 6 2 6 2 2" xfId="31868"/>
    <cellStyle name="Comma 4 6 2 6 3" xfId="24739"/>
    <cellStyle name="Comma 4 6 2 6 3 2" xfId="34244"/>
    <cellStyle name="Comma 4 6 2 6 4" xfId="27116"/>
    <cellStyle name="Comma 4 6 2 6 4 2" xfId="36620"/>
    <cellStyle name="Comma 4 6 2 6 5" xfId="29492"/>
    <cellStyle name="Comma 4 6 2 7" xfId="20383"/>
    <cellStyle name="Comma 4 6 2 7 2" xfId="29888"/>
    <cellStyle name="Comma 4 6 2 8" xfId="22759"/>
    <cellStyle name="Comma 4 6 2 8 2" xfId="32264"/>
    <cellStyle name="Comma 4 6 2 9" xfId="25136"/>
    <cellStyle name="Comma 4 6 2 9 2" xfId="34640"/>
    <cellStyle name="Comma 4 6 3" xfId="18205"/>
    <cellStyle name="Comma 4 6 3 2" xfId="20581"/>
    <cellStyle name="Comma 4 6 3 2 2" xfId="30086"/>
    <cellStyle name="Comma 4 6 3 3" xfId="22957"/>
    <cellStyle name="Comma 4 6 3 3 2" xfId="32462"/>
    <cellStyle name="Comma 4 6 3 4" xfId="25334"/>
    <cellStyle name="Comma 4 6 3 4 2" xfId="34838"/>
    <cellStyle name="Comma 4 6 3 5" xfId="27710"/>
    <cellStyle name="Comma 4 6 4" xfId="18601"/>
    <cellStyle name="Comma 4 6 4 2" xfId="20977"/>
    <cellStyle name="Comma 4 6 4 2 2" xfId="30482"/>
    <cellStyle name="Comma 4 6 4 3" xfId="23353"/>
    <cellStyle name="Comma 4 6 4 3 2" xfId="32858"/>
    <cellStyle name="Comma 4 6 4 4" xfId="25730"/>
    <cellStyle name="Comma 4 6 4 4 2" xfId="35234"/>
    <cellStyle name="Comma 4 6 4 5" xfId="28106"/>
    <cellStyle name="Comma 4 6 5" xfId="18997"/>
    <cellStyle name="Comma 4 6 5 2" xfId="21373"/>
    <cellStyle name="Comma 4 6 5 2 2" xfId="30878"/>
    <cellStyle name="Comma 4 6 5 3" xfId="23749"/>
    <cellStyle name="Comma 4 6 5 3 2" xfId="33254"/>
    <cellStyle name="Comma 4 6 5 4" xfId="26126"/>
    <cellStyle name="Comma 4 6 5 4 2" xfId="35630"/>
    <cellStyle name="Comma 4 6 5 5" xfId="28502"/>
    <cellStyle name="Comma 4 6 6" xfId="19393"/>
    <cellStyle name="Comma 4 6 6 2" xfId="21769"/>
    <cellStyle name="Comma 4 6 6 2 2" xfId="31274"/>
    <cellStyle name="Comma 4 6 6 3" xfId="24145"/>
    <cellStyle name="Comma 4 6 6 3 2" xfId="33650"/>
    <cellStyle name="Comma 4 6 6 4" xfId="26522"/>
    <cellStyle name="Comma 4 6 6 4 2" xfId="36026"/>
    <cellStyle name="Comma 4 6 6 5" xfId="28898"/>
    <cellStyle name="Comma 4 6 7" xfId="19789"/>
    <cellStyle name="Comma 4 6 7 2" xfId="22165"/>
    <cellStyle name="Comma 4 6 7 2 2" xfId="31670"/>
    <cellStyle name="Comma 4 6 7 3" xfId="24541"/>
    <cellStyle name="Comma 4 6 7 3 2" xfId="34046"/>
    <cellStyle name="Comma 4 6 7 4" xfId="26918"/>
    <cellStyle name="Comma 4 6 7 4 2" xfId="36422"/>
    <cellStyle name="Comma 4 6 7 5" xfId="29294"/>
    <cellStyle name="Comma 4 6 8" xfId="20185"/>
    <cellStyle name="Comma 4 6 8 2" xfId="29690"/>
    <cellStyle name="Comma 4 6 9" xfId="22561"/>
    <cellStyle name="Comma 4 6 9 2" xfId="32066"/>
    <cellStyle name="Comma 4 7" xfId="9779"/>
    <cellStyle name="Comma 4 7 10" xfId="27380"/>
    <cellStyle name="Comma 4 7 2" xfId="18271"/>
    <cellStyle name="Comma 4 7 2 2" xfId="20647"/>
    <cellStyle name="Comma 4 7 2 2 2" xfId="30152"/>
    <cellStyle name="Comma 4 7 2 3" xfId="23023"/>
    <cellStyle name="Comma 4 7 2 3 2" xfId="32528"/>
    <cellStyle name="Comma 4 7 2 4" xfId="25400"/>
    <cellStyle name="Comma 4 7 2 4 2" xfId="34904"/>
    <cellStyle name="Comma 4 7 2 5" xfId="27776"/>
    <cellStyle name="Comma 4 7 3" xfId="18667"/>
    <cellStyle name="Comma 4 7 3 2" xfId="21043"/>
    <cellStyle name="Comma 4 7 3 2 2" xfId="30548"/>
    <cellStyle name="Comma 4 7 3 3" xfId="23419"/>
    <cellStyle name="Comma 4 7 3 3 2" xfId="32924"/>
    <cellStyle name="Comma 4 7 3 4" xfId="25796"/>
    <cellStyle name="Comma 4 7 3 4 2" xfId="35300"/>
    <cellStyle name="Comma 4 7 3 5" xfId="28172"/>
    <cellStyle name="Comma 4 7 4" xfId="19063"/>
    <cellStyle name="Comma 4 7 4 2" xfId="21439"/>
    <cellStyle name="Comma 4 7 4 2 2" xfId="30944"/>
    <cellStyle name="Comma 4 7 4 3" xfId="23815"/>
    <cellStyle name="Comma 4 7 4 3 2" xfId="33320"/>
    <cellStyle name="Comma 4 7 4 4" xfId="26192"/>
    <cellStyle name="Comma 4 7 4 4 2" xfId="35696"/>
    <cellStyle name="Comma 4 7 4 5" xfId="28568"/>
    <cellStyle name="Comma 4 7 5" xfId="19459"/>
    <cellStyle name="Comma 4 7 5 2" xfId="21835"/>
    <cellStyle name="Comma 4 7 5 2 2" xfId="31340"/>
    <cellStyle name="Comma 4 7 5 3" xfId="24211"/>
    <cellStyle name="Comma 4 7 5 3 2" xfId="33716"/>
    <cellStyle name="Comma 4 7 5 4" xfId="26588"/>
    <cellStyle name="Comma 4 7 5 4 2" xfId="36092"/>
    <cellStyle name="Comma 4 7 5 5" xfId="28964"/>
    <cellStyle name="Comma 4 7 6" xfId="19855"/>
    <cellStyle name="Comma 4 7 6 2" xfId="22231"/>
    <cellStyle name="Comma 4 7 6 2 2" xfId="31736"/>
    <cellStyle name="Comma 4 7 6 3" xfId="24607"/>
    <cellStyle name="Comma 4 7 6 3 2" xfId="34112"/>
    <cellStyle name="Comma 4 7 6 4" xfId="26984"/>
    <cellStyle name="Comma 4 7 6 4 2" xfId="36488"/>
    <cellStyle name="Comma 4 7 6 5" xfId="29360"/>
    <cellStyle name="Comma 4 7 7" xfId="20251"/>
    <cellStyle name="Comma 4 7 7 2" xfId="29756"/>
    <cellStyle name="Comma 4 7 8" xfId="22627"/>
    <cellStyle name="Comma 4 7 8 2" xfId="32132"/>
    <cellStyle name="Comma 4 7 9" xfId="25004"/>
    <cellStyle name="Comma 4 7 9 2" xfId="34508"/>
    <cellStyle name="Comma 4 8" xfId="18073"/>
    <cellStyle name="Comma 4 8 2" xfId="20449"/>
    <cellStyle name="Comma 4 8 2 2" xfId="29954"/>
    <cellStyle name="Comma 4 8 3" xfId="22825"/>
    <cellStyle name="Comma 4 8 3 2" xfId="32330"/>
    <cellStyle name="Comma 4 8 4" xfId="25202"/>
    <cellStyle name="Comma 4 8 4 2" xfId="34706"/>
    <cellStyle name="Comma 4 8 5" xfId="27578"/>
    <cellStyle name="Comma 4 9" xfId="18469"/>
    <cellStyle name="Comma 4 9 2" xfId="20845"/>
    <cellStyle name="Comma 4 9 2 2" xfId="30350"/>
    <cellStyle name="Comma 4 9 3" xfId="23221"/>
    <cellStyle name="Comma 4 9 3 2" xfId="32726"/>
    <cellStyle name="Comma 4 9 4" xfId="25598"/>
    <cellStyle name="Comma 4 9 4 2" xfId="35102"/>
    <cellStyle name="Comma 4 9 5" xfId="27974"/>
    <cellStyle name="Hyperlink" xfId="24797" builtinId="8"/>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ristine.Grikova@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JJ52"/>
  <sheetViews>
    <sheetView tabSelected="1" view="pageBreakPreview" topLeftCell="B1" zoomScale="85" zoomScaleNormal="85" zoomScaleSheetLayoutView="85" workbookViewId="0">
      <pane xSplit="2" ySplit="7" topLeftCell="E8" activePane="bottomRight" state="frozen"/>
      <selection activeCell="B1" sqref="B1"/>
      <selection pane="topRight" activeCell="D1" sqref="D1"/>
      <selection pane="bottomLeft" activeCell="B8" sqref="B8"/>
      <selection pane="bottomRight" activeCell="Z1" sqref="Z1:AA1"/>
    </sheetView>
  </sheetViews>
  <sheetFormatPr defaultColWidth="9" defaultRowHeight="15" x14ac:dyDescent="0.25"/>
  <cols>
    <col min="1" max="1" width="4.625" style="1" hidden="1" customWidth="1"/>
    <col min="2" max="2" width="9" style="1" customWidth="1"/>
    <col min="3" max="3" width="34.375" style="1" customWidth="1"/>
    <col min="4" max="4" width="8.125" style="1" hidden="1" customWidth="1"/>
    <col min="5" max="5" width="9.5" style="1" customWidth="1"/>
    <col min="6" max="6" width="13.5" style="1" customWidth="1"/>
    <col min="7" max="7" width="12.25" style="1" customWidth="1"/>
    <col min="8" max="8" width="3.875" style="1" hidden="1" customWidth="1"/>
    <col min="9" max="9" width="10.125" style="1" hidden="1" customWidth="1"/>
    <col min="10" max="11" width="9.25" style="1" hidden="1" customWidth="1"/>
    <col min="12" max="12" width="12.625" style="1" hidden="1" customWidth="1"/>
    <col min="13" max="13" width="14.25" style="1" hidden="1" customWidth="1"/>
    <col min="14" max="15" width="11.875" style="1" hidden="1" customWidth="1"/>
    <col min="16" max="16" width="10.125" style="1" hidden="1" customWidth="1"/>
    <col min="17" max="17" width="10.25" style="1" hidden="1" customWidth="1"/>
    <col min="18" max="18" width="8.375" style="1" hidden="1" customWidth="1"/>
    <col min="19" max="19" width="9.375" style="2" hidden="1" customWidth="1"/>
    <col min="20" max="20" width="14" style="3" customWidth="1"/>
    <col min="21" max="21" width="23.375" style="3" customWidth="1"/>
    <col min="22" max="22" width="14" style="3" customWidth="1"/>
    <col min="23" max="23" width="13.375" style="3" customWidth="1"/>
    <col min="24" max="24" width="15.125" style="3" customWidth="1"/>
    <col min="25" max="25" width="16.375" style="3" customWidth="1"/>
    <col min="26" max="26" width="13.875" style="3" customWidth="1"/>
    <col min="27" max="27" width="45" style="1" customWidth="1"/>
    <col min="28" max="28" width="34.125" style="1" customWidth="1"/>
    <col min="29" max="29" width="9" style="1"/>
    <col min="30" max="30" width="12.25" style="1" customWidth="1"/>
    <col min="31" max="16384" width="9" style="1"/>
  </cols>
  <sheetData>
    <row r="1" spans="1:28" ht="55.5" customHeight="1" x14ac:dyDescent="0.25">
      <c r="B1" s="19"/>
      <c r="C1" s="19"/>
      <c r="D1" s="19"/>
      <c r="E1" s="19"/>
      <c r="F1" s="19"/>
      <c r="G1" s="19"/>
      <c r="H1" s="19"/>
      <c r="I1" s="19"/>
      <c r="J1" s="19"/>
      <c r="K1" s="19"/>
      <c r="L1" s="19"/>
      <c r="M1" s="19"/>
      <c r="N1" s="19"/>
      <c r="O1" s="19"/>
      <c r="P1" s="19"/>
      <c r="Q1" s="19"/>
      <c r="R1" s="19"/>
      <c r="S1" s="20"/>
      <c r="T1" s="21"/>
      <c r="U1" s="22"/>
      <c r="V1" s="22"/>
      <c r="W1" s="22"/>
      <c r="X1" s="22"/>
      <c r="Y1" s="19"/>
      <c r="Z1" s="123" t="s">
        <v>90</v>
      </c>
      <c r="AA1" s="123"/>
    </row>
    <row r="2" spans="1:28" ht="21" customHeight="1" x14ac:dyDescent="0.25">
      <c r="B2" s="23"/>
      <c r="C2" s="130" t="s">
        <v>124</v>
      </c>
      <c r="D2" s="130"/>
      <c r="E2" s="130"/>
      <c r="F2" s="130"/>
      <c r="G2" s="130"/>
      <c r="H2" s="130"/>
      <c r="I2" s="130"/>
      <c r="J2" s="130"/>
      <c r="K2" s="130"/>
      <c r="L2" s="130"/>
      <c r="M2" s="130"/>
      <c r="N2" s="130"/>
      <c r="O2" s="130"/>
      <c r="P2" s="130"/>
      <c r="Q2" s="130"/>
      <c r="R2" s="130"/>
      <c r="S2" s="130"/>
      <c r="T2" s="130"/>
      <c r="U2" s="130"/>
      <c r="V2" s="130"/>
      <c r="W2" s="130"/>
      <c r="X2" s="130"/>
      <c r="Y2" s="130"/>
      <c r="Z2" s="130"/>
      <c r="AA2" s="19"/>
    </row>
    <row r="3" spans="1:28" ht="3" customHeight="1" thickBot="1" x14ac:dyDescent="0.3">
      <c r="B3" s="23"/>
      <c r="C3" s="24"/>
      <c r="D3" s="24"/>
      <c r="E3" s="24"/>
      <c r="F3" s="24"/>
      <c r="G3" s="24"/>
      <c r="H3" s="24"/>
      <c r="I3" s="24"/>
      <c r="J3" s="24"/>
      <c r="K3" s="24"/>
      <c r="L3" s="24"/>
      <c r="M3" s="24"/>
      <c r="N3" s="24"/>
      <c r="O3" s="24"/>
      <c r="P3" s="24"/>
      <c r="Q3" s="24"/>
      <c r="R3" s="24"/>
      <c r="S3" s="24"/>
      <c r="T3" s="24"/>
      <c r="U3" s="24"/>
      <c r="V3" s="24"/>
      <c r="W3" s="24"/>
      <c r="X3" s="24"/>
      <c r="Y3" s="24"/>
      <c r="Z3" s="24"/>
      <c r="AA3" s="19"/>
    </row>
    <row r="4" spans="1:28" s="4" customFormat="1" ht="60" customHeight="1" x14ac:dyDescent="0.25">
      <c r="A4" s="108" t="s">
        <v>41</v>
      </c>
      <c r="B4" s="115" t="s">
        <v>43</v>
      </c>
      <c r="C4" s="115" t="s">
        <v>23</v>
      </c>
      <c r="D4" s="115" t="s">
        <v>105</v>
      </c>
      <c r="E4" s="114" t="s">
        <v>106</v>
      </c>
      <c r="F4" s="121" t="s">
        <v>46</v>
      </c>
      <c r="G4" s="121" t="s">
        <v>42</v>
      </c>
      <c r="H4" s="119" t="s">
        <v>47</v>
      </c>
      <c r="I4" s="119" t="s">
        <v>30</v>
      </c>
      <c r="J4" s="119" t="s">
        <v>31</v>
      </c>
      <c r="K4" s="119" t="s">
        <v>32</v>
      </c>
      <c r="L4" s="119" t="s">
        <v>33</v>
      </c>
      <c r="M4" s="119" t="s">
        <v>34</v>
      </c>
      <c r="N4" s="119" t="s">
        <v>35</v>
      </c>
      <c r="O4" s="119" t="s">
        <v>36</v>
      </c>
      <c r="P4" s="119" t="s">
        <v>37</v>
      </c>
      <c r="Q4" s="119" t="s">
        <v>38</v>
      </c>
      <c r="R4" s="119" t="s">
        <v>39</v>
      </c>
      <c r="S4" s="122" t="s">
        <v>40</v>
      </c>
      <c r="T4" s="117" t="s">
        <v>107</v>
      </c>
      <c r="U4" s="131"/>
      <c r="V4" s="111" t="s">
        <v>108</v>
      </c>
      <c r="W4" s="117" t="s">
        <v>29</v>
      </c>
      <c r="X4" s="118"/>
      <c r="Y4" s="118"/>
      <c r="Z4" s="118"/>
      <c r="AA4" s="124" t="s">
        <v>84</v>
      </c>
    </row>
    <row r="5" spans="1:28" s="4" customFormat="1" ht="18" customHeight="1" x14ac:dyDescent="0.25">
      <c r="A5" s="109"/>
      <c r="B5" s="112"/>
      <c r="C5" s="112"/>
      <c r="D5" s="112"/>
      <c r="E5" s="114"/>
      <c r="F5" s="121"/>
      <c r="G5" s="121"/>
      <c r="H5" s="119"/>
      <c r="I5" s="119"/>
      <c r="J5" s="119"/>
      <c r="K5" s="119"/>
      <c r="L5" s="119"/>
      <c r="M5" s="119"/>
      <c r="N5" s="119"/>
      <c r="O5" s="119"/>
      <c r="P5" s="119"/>
      <c r="Q5" s="119"/>
      <c r="R5" s="119"/>
      <c r="S5" s="119"/>
      <c r="T5" s="116" t="s">
        <v>52</v>
      </c>
      <c r="U5" s="116" t="s">
        <v>109</v>
      </c>
      <c r="V5" s="112"/>
      <c r="W5" s="116" t="s">
        <v>48</v>
      </c>
      <c r="X5" s="116"/>
      <c r="Y5" s="116" t="s">
        <v>49</v>
      </c>
      <c r="Z5" s="116"/>
      <c r="AA5" s="125"/>
    </row>
    <row r="6" spans="1:28" s="4" customFormat="1" ht="37.5" customHeight="1" thickBot="1" x14ac:dyDescent="0.3">
      <c r="A6" s="110" t="s">
        <v>41</v>
      </c>
      <c r="B6" s="113"/>
      <c r="C6" s="113"/>
      <c r="D6" s="113"/>
      <c r="E6" s="114"/>
      <c r="F6" s="121"/>
      <c r="G6" s="121"/>
      <c r="H6" s="120"/>
      <c r="I6" s="120"/>
      <c r="J6" s="120"/>
      <c r="K6" s="120"/>
      <c r="L6" s="120"/>
      <c r="M6" s="120"/>
      <c r="N6" s="120"/>
      <c r="O6" s="120"/>
      <c r="P6" s="120"/>
      <c r="Q6" s="120"/>
      <c r="R6" s="120"/>
      <c r="S6" s="120"/>
      <c r="T6" s="116"/>
      <c r="U6" s="116"/>
      <c r="V6" s="113"/>
      <c r="W6" s="25" t="s">
        <v>50</v>
      </c>
      <c r="X6" s="25" t="s">
        <v>51</v>
      </c>
      <c r="Y6" s="25" t="s">
        <v>136</v>
      </c>
      <c r="Z6" s="26" t="s">
        <v>51</v>
      </c>
      <c r="AA6" s="126"/>
    </row>
    <row r="7" spans="1:28" s="4" customFormat="1" x14ac:dyDescent="0.25">
      <c r="A7" s="5">
        <v>1</v>
      </c>
      <c r="B7" s="27">
        <v>1</v>
      </c>
      <c r="C7" s="27">
        <v>2</v>
      </c>
      <c r="D7" s="27">
        <v>3</v>
      </c>
      <c r="E7" s="27">
        <v>3</v>
      </c>
      <c r="F7" s="27">
        <v>4</v>
      </c>
      <c r="G7" s="27">
        <v>5</v>
      </c>
      <c r="H7" s="27"/>
      <c r="I7" s="27">
        <v>9</v>
      </c>
      <c r="J7" s="27">
        <v>10</v>
      </c>
      <c r="K7" s="27">
        <v>11</v>
      </c>
      <c r="L7" s="27">
        <v>12</v>
      </c>
      <c r="M7" s="27">
        <v>13</v>
      </c>
      <c r="N7" s="27">
        <v>14</v>
      </c>
      <c r="O7" s="27">
        <v>15</v>
      </c>
      <c r="P7" s="27">
        <v>16</v>
      </c>
      <c r="Q7" s="27">
        <v>17</v>
      </c>
      <c r="R7" s="27">
        <v>18</v>
      </c>
      <c r="S7" s="27">
        <v>19</v>
      </c>
      <c r="T7" s="27">
        <v>6</v>
      </c>
      <c r="U7" s="27">
        <v>7</v>
      </c>
      <c r="V7" s="27">
        <v>8</v>
      </c>
      <c r="W7" s="27">
        <v>9</v>
      </c>
      <c r="X7" s="27">
        <v>10</v>
      </c>
      <c r="Y7" s="27">
        <v>11</v>
      </c>
      <c r="Z7" s="27">
        <v>12</v>
      </c>
      <c r="AA7" s="27">
        <v>13</v>
      </c>
    </row>
    <row r="8" spans="1:28" s="4" customFormat="1" ht="42.75" customHeight="1" x14ac:dyDescent="0.25">
      <c r="A8" s="5"/>
      <c r="B8" s="132" t="s">
        <v>125</v>
      </c>
      <c r="C8" s="135"/>
      <c r="D8" s="28"/>
      <c r="E8" s="29"/>
      <c r="F8" s="30">
        <f>F13+F20+F29+F24+F26+F31</f>
        <v>259200684</v>
      </c>
      <c r="G8" s="30">
        <f>G13+G20+G29+G24+G26+G31</f>
        <v>219870583</v>
      </c>
      <c r="H8" s="31"/>
      <c r="I8" s="31"/>
      <c r="J8" s="31"/>
      <c r="K8" s="31"/>
      <c r="L8" s="31"/>
      <c r="M8" s="31"/>
      <c r="N8" s="31"/>
      <c r="O8" s="31"/>
      <c r="P8" s="31"/>
      <c r="Q8" s="31"/>
      <c r="R8" s="31"/>
      <c r="S8" s="31"/>
      <c r="T8" s="114"/>
      <c r="U8" s="114"/>
      <c r="V8" s="114"/>
      <c r="W8" s="114"/>
      <c r="X8" s="114"/>
      <c r="Y8" s="114"/>
      <c r="Z8" s="114"/>
      <c r="AA8" s="114"/>
    </row>
    <row r="9" spans="1:28" s="4" customFormat="1" ht="15.75" customHeight="1" x14ac:dyDescent="0.25">
      <c r="A9" s="5"/>
      <c r="B9" s="32"/>
      <c r="C9" s="33"/>
      <c r="D9" s="33"/>
      <c r="E9" s="34" t="s">
        <v>53</v>
      </c>
      <c r="F9" s="30">
        <f>F14+F16++F17+F15+F27+F18+F21+F22+F23</f>
        <v>174504944</v>
      </c>
      <c r="G9" s="30">
        <f>G14+G16++G17+G15+G27+G18+G21+G22+G23</f>
        <v>147879203</v>
      </c>
      <c r="H9" s="31"/>
      <c r="I9" s="31"/>
      <c r="J9" s="31"/>
      <c r="K9" s="31"/>
      <c r="L9" s="31"/>
      <c r="M9" s="31"/>
      <c r="N9" s="31"/>
      <c r="O9" s="31"/>
      <c r="P9" s="31"/>
      <c r="Q9" s="31"/>
      <c r="R9" s="31"/>
      <c r="S9" s="31"/>
      <c r="T9" s="127"/>
      <c r="U9" s="128"/>
      <c r="V9" s="128"/>
      <c r="W9" s="128"/>
      <c r="X9" s="128"/>
      <c r="Y9" s="128"/>
      <c r="Z9" s="128"/>
      <c r="AA9" s="129"/>
    </row>
    <row r="10" spans="1:28" s="4" customFormat="1" ht="15.75" customHeight="1" x14ac:dyDescent="0.25">
      <c r="A10" s="5"/>
      <c r="B10" s="132" t="s">
        <v>54</v>
      </c>
      <c r="C10" s="133"/>
      <c r="D10" s="133"/>
      <c r="E10" s="134"/>
      <c r="F10" s="30">
        <f>F30+F31+F28</f>
        <v>71633121</v>
      </c>
      <c r="G10" s="30">
        <f>G30+G31+G28</f>
        <v>60888154</v>
      </c>
      <c r="H10" s="31"/>
      <c r="I10" s="31"/>
      <c r="J10" s="31"/>
      <c r="K10" s="31"/>
      <c r="L10" s="31"/>
      <c r="M10" s="31"/>
      <c r="N10" s="31"/>
      <c r="O10" s="31"/>
      <c r="P10" s="31"/>
      <c r="Q10" s="31"/>
      <c r="R10" s="31"/>
      <c r="S10" s="31"/>
      <c r="T10" s="114"/>
      <c r="U10" s="114"/>
      <c r="V10" s="114"/>
      <c r="W10" s="114"/>
      <c r="X10" s="114"/>
      <c r="Y10" s="114"/>
      <c r="Z10" s="114"/>
      <c r="AA10" s="114"/>
    </row>
    <row r="11" spans="1:28" s="4" customFormat="1" x14ac:dyDescent="0.25">
      <c r="A11" s="5"/>
      <c r="B11" s="132" t="s">
        <v>64</v>
      </c>
      <c r="C11" s="133"/>
      <c r="D11" s="133"/>
      <c r="E11" s="134"/>
      <c r="F11" s="30">
        <f>F19+F25</f>
        <v>13062619</v>
      </c>
      <c r="G11" s="30">
        <f>G19+G25</f>
        <v>11103226</v>
      </c>
      <c r="H11" s="31"/>
      <c r="I11" s="31"/>
      <c r="J11" s="31"/>
      <c r="K11" s="31"/>
      <c r="L11" s="31"/>
      <c r="M11" s="31"/>
      <c r="N11" s="31"/>
      <c r="O11" s="31"/>
      <c r="P11" s="31"/>
      <c r="Q11" s="31"/>
      <c r="R11" s="31"/>
      <c r="S11" s="31"/>
      <c r="T11" s="114"/>
      <c r="U11" s="114"/>
      <c r="V11" s="114"/>
      <c r="W11" s="114"/>
      <c r="X11" s="114"/>
      <c r="Y11" s="114"/>
      <c r="Z11" s="114"/>
      <c r="AA11" s="114"/>
    </row>
    <row r="12" spans="1:28" s="4" customFormat="1" x14ac:dyDescent="0.25">
      <c r="A12" s="5"/>
      <c r="B12" s="132"/>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1"/>
    </row>
    <row r="13" spans="1:28" x14ac:dyDescent="0.25">
      <c r="A13" s="6"/>
      <c r="B13" s="139" t="s">
        <v>55</v>
      </c>
      <c r="C13" s="139"/>
      <c r="D13" s="139"/>
      <c r="E13" s="139"/>
      <c r="F13" s="35">
        <f>SUM(F14:F19)</f>
        <v>107226872</v>
      </c>
      <c r="G13" s="35">
        <f>SUM(G14:G19)</f>
        <v>91142842</v>
      </c>
      <c r="H13" s="36"/>
      <c r="I13" s="36"/>
      <c r="J13" s="36"/>
      <c r="K13" s="36"/>
      <c r="L13" s="36"/>
      <c r="M13" s="36"/>
      <c r="N13" s="36"/>
      <c r="O13" s="36"/>
      <c r="P13" s="36"/>
      <c r="Q13" s="36"/>
      <c r="R13" s="36"/>
      <c r="S13" s="36"/>
      <c r="T13" s="100"/>
      <c r="U13" s="100"/>
      <c r="V13" s="100"/>
      <c r="W13" s="100"/>
      <c r="X13" s="100"/>
      <c r="Y13" s="100"/>
      <c r="Z13" s="100"/>
      <c r="AA13" s="100"/>
    </row>
    <row r="14" spans="1:28" ht="111" customHeight="1" x14ac:dyDescent="0.25">
      <c r="A14" s="6"/>
      <c r="B14" s="46" t="s">
        <v>17</v>
      </c>
      <c r="C14" s="38" t="s">
        <v>18</v>
      </c>
      <c r="D14" s="37" t="s">
        <v>16</v>
      </c>
      <c r="E14" s="37" t="s">
        <v>1</v>
      </c>
      <c r="F14" s="41">
        <f t="shared" ref="F14:F17" si="0">G14+M14</f>
        <v>34000000</v>
      </c>
      <c r="G14" s="41">
        <f>I14+J14+K14</f>
        <v>28900000</v>
      </c>
      <c r="H14" s="41"/>
      <c r="I14" s="41">
        <v>0</v>
      </c>
      <c r="J14" s="41">
        <v>28900000</v>
      </c>
      <c r="K14" s="41">
        <v>0</v>
      </c>
      <c r="L14" s="42">
        <f t="shared" ref="L14:L16" si="1">G14/F14</f>
        <v>0.85</v>
      </c>
      <c r="M14" s="41">
        <f t="shared" ref="M14:M19" si="2">N14+P14+R14</f>
        <v>5100000</v>
      </c>
      <c r="N14" s="41">
        <v>1972000</v>
      </c>
      <c r="O14" s="42">
        <f t="shared" ref="O14:O18" si="3">N14/F14</f>
        <v>5.8000000000000003E-2</v>
      </c>
      <c r="P14" s="41">
        <v>0</v>
      </c>
      <c r="Q14" s="42">
        <f t="shared" ref="Q14:Q18" si="4">P14/F14</f>
        <v>0</v>
      </c>
      <c r="R14" s="41">
        <v>3128000</v>
      </c>
      <c r="S14" s="42">
        <f t="shared" ref="S14:S18" si="5">R14/F14</f>
        <v>9.1999999999999998E-2</v>
      </c>
      <c r="T14" s="43" t="s">
        <v>83</v>
      </c>
      <c r="U14" s="44" t="s">
        <v>131</v>
      </c>
      <c r="V14" s="43"/>
      <c r="W14" s="43" t="s">
        <v>119</v>
      </c>
      <c r="X14" s="44" t="s">
        <v>118</v>
      </c>
      <c r="Y14" s="43" t="s">
        <v>110</v>
      </c>
      <c r="Z14" s="47" t="s">
        <v>82</v>
      </c>
      <c r="AA14" s="48" t="s">
        <v>129</v>
      </c>
    </row>
    <row r="15" spans="1:28" s="9" customFormat="1" ht="58.5" customHeight="1" x14ac:dyDescent="0.25">
      <c r="A15" s="7"/>
      <c r="B15" s="49" t="s">
        <v>7</v>
      </c>
      <c r="C15" s="50" t="s">
        <v>8</v>
      </c>
      <c r="D15" s="39" t="s">
        <v>16</v>
      </c>
      <c r="E15" s="39" t="s">
        <v>2</v>
      </c>
      <c r="F15" s="41">
        <f>G15+M15</f>
        <v>20000000</v>
      </c>
      <c r="G15" s="41">
        <f>I15+J15+K15</f>
        <v>17000000</v>
      </c>
      <c r="H15" s="51"/>
      <c r="I15" s="52">
        <v>0</v>
      </c>
      <c r="J15" s="52">
        <v>0</v>
      </c>
      <c r="K15" s="51">
        <v>17000000</v>
      </c>
      <c r="L15" s="53">
        <f>G15/F15</f>
        <v>0.85</v>
      </c>
      <c r="M15" s="51">
        <f>N15+P15+R15</f>
        <v>3000000</v>
      </c>
      <c r="N15" s="51">
        <v>3000000</v>
      </c>
      <c r="O15" s="53">
        <f>N15/F15</f>
        <v>0.15</v>
      </c>
      <c r="P15" s="52">
        <v>0</v>
      </c>
      <c r="Q15" s="53">
        <f>P15/F15</f>
        <v>0</v>
      </c>
      <c r="R15" s="52">
        <v>0</v>
      </c>
      <c r="S15" s="53">
        <f>R15/F15</f>
        <v>0</v>
      </c>
      <c r="T15" s="18" t="s">
        <v>120</v>
      </c>
      <c r="U15" s="44" t="s">
        <v>127</v>
      </c>
      <c r="V15" s="39"/>
      <c r="W15" s="18" t="s">
        <v>120</v>
      </c>
      <c r="X15" s="47" t="s">
        <v>82</v>
      </c>
      <c r="Y15" s="18" t="s">
        <v>104</v>
      </c>
      <c r="Z15" s="47" t="s">
        <v>82</v>
      </c>
      <c r="AA15" s="106" t="s">
        <v>128</v>
      </c>
      <c r="AB15" s="8"/>
    </row>
    <row r="16" spans="1:28" ht="86.25" customHeight="1" x14ac:dyDescent="0.25">
      <c r="A16" s="6"/>
      <c r="B16" s="46" t="s">
        <v>4</v>
      </c>
      <c r="C16" s="54" t="s">
        <v>72</v>
      </c>
      <c r="D16" s="39" t="s">
        <v>16</v>
      </c>
      <c r="E16" s="39" t="s">
        <v>2</v>
      </c>
      <c r="F16" s="41">
        <f t="shared" si="0"/>
        <v>10815000</v>
      </c>
      <c r="G16" s="41">
        <f t="shared" ref="G16:G17" si="6">I16+J16+K16</f>
        <v>9192750</v>
      </c>
      <c r="H16" s="41"/>
      <c r="I16" s="40">
        <v>0</v>
      </c>
      <c r="J16" s="40">
        <v>0</v>
      </c>
      <c r="K16" s="41">
        <v>9192750</v>
      </c>
      <c r="L16" s="42">
        <f t="shared" si="1"/>
        <v>0.85</v>
      </c>
      <c r="M16" s="41">
        <f t="shared" si="2"/>
        <v>1622250</v>
      </c>
      <c r="N16" s="41">
        <v>1622250</v>
      </c>
      <c r="O16" s="42">
        <f t="shared" si="3"/>
        <v>0.15</v>
      </c>
      <c r="P16" s="40">
        <v>0</v>
      </c>
      <c r="Q16" s="42">
        <f t="shared" si="4"/>
        <v>0</v>
      </c>
      <c r="R16" s="40">
        <v>0</v>
      </c>
      <c r="S16" s="42">
        <f t="shared" si="5"/>
        <v>0</v>
      </c>
      <c r="T16" s="97" t="s">
        <v>121</v>
      </c>
      <c r="U16" s="44" t="s">
        <v>130</v>
      </c>
      <c r="V16" s="56"/>
      <c r="W16" s="98" t="s">
        <v>121</v>
      </c>
      <c r="X16" s="47" t="s">
        <v>82</v>
      </c>
      <c r="Y16" s="43" t="s">
        <v>103</v>
      </c>
      <c r="Z16" s="45" t="s">
        <v>28</v>
      </c>
      <c r="AA16" s="107"/>
      <c r="AB16" s="11"/>
    </row>
    <row r="17" spans="1:270" ht="45" customHeight="1" x14ac:dyDescent="0.25">
      <c r="A17" s="6"/>
      <c r="B17" s="46" t="s">
        <v>6</v>
      </c>
      <c r="C17" s="54" t="s">
        <v>73</v>
      </c>
      <c r="D17" s="39" t="s">
        <v>16</v>
      </c>
      <c r="E17" s="39" t="s">
        <v>2</v>
      </c>
      <c r="F17" s="40">
        <f t="shared" si="0"/>
        <v>34340685</v>
      </c>
      <c r="G17" s="41">
        <f t="shared" si="6"/>
        <v>29189583</v>
      </c>
      <c r="H17" s="41"/>
      <c r="I17" s="40">
        <v>0</v>
      </c>
      <c r="J17" s="40">
        <v>0</v>
      </c>
      <c r="K17" s="40">
        <v>29189583</v>
      </c>
      <c r="L17" s="42">
        <f t="shared" ref="L17:L18" si="7">G17/F17</f>
        <v>0.85000002183998369</v>
      </c>
      <c r="M17" s="41">
        <f t="shared" si="2"/>
        <v>5151102</v>
      </c>
      <c r="N17" s="40">
        <v>5151102</v>
      </c>
      <c r="O17" s="42">
        <f t="shared" si="3"/>
        <v>0.14999997816001631</v>
      </c>
      <c r="P17" s="40">
        <v>0</v>
      </c>
      <c r="Q17" s="42">
        <f t="shared" si="4"/>
        <v>0</v>
      </c>
      <c r="R17" s="40">
        <v>0</v>
      </c>
      <c r="S17" s="42">
        <f t="shared" si="5"/>
        <v>0</v>
      </c>
      <c r="T17" s="43" t="s">
        <v>76</v>
      </c>
      <c r="U17" s="55" t="s">
        <v>28</v>
      </c>
      <c r="V17" s="57"/>
      <c r="W17" s="43" t="s">
        <v>78</v>
      </c>
      <c r="X17" s="55" t="s">
        <v>28</v>
      </c>
      <c r="Y17" s="43" t="s">
        <v>79</v>
      </c>
      <c r="Z17" s="45" t="s">
        <v>28</v>
      </c>
      <c r="AA17" s="58"/>
    </row>
    <row r="18" spans="1:270" ht="36.75" customHeight="1" x14ac:dyDescent="0.25">
      <c r="A18" s="6"/>
      <c r="B18" s="37" t="s">
        <v>22</v>
      </c>
      <c r="C18" s="38" t="s">
        <v>74</v>
      </c>
      <c r="D18" s="39" t="s">
        <v>16</v>
      </c>
      <c r="E18" s="39" t="s">
        <v>2</v>
      </c>
      <c r="F18" s="41">
        <f t="shared" ref="F18" si="8">G18+M18</f>
        <v>4221187</v>
      </c>
      <c r="G18" s="41">
        <f>I18+J18+K18</f>
        <v>3588009</v>
      </c>
      <c r="H18" s="41"/>
      <c r="I18" s="40">
        <v>0</v>
      </c>
      <c r="J18" s="40">
        <v>0</v>
      </c>
      <c r="K18" s="40">
        <v>3588009</v>
      </c>
      <c r="L18" s="42">
        <f t="shared" si="7"/>
        <v>0.85000001184500951</v>
      </c>
      <c r="M18" s="41">
        <f t="shared" si="2"/>
        <v>633178</v>
      </c>
      <c r="N18" s="40">
        <v>0</v>
      </c>
      <c r="O18" s="42">
        <f t="shared" si="3"/>
        <v>0</v>
      </c>
      <c r="P18" s="40">
        <v>0</v>
      </c>
      <c r="Q18" s="42">
        <f t="shared" si="4"/>
        <v>0</v>
      </c>
      <c r="R18" s="40">
        <v>633178</v>
      </c>
      <c r="S18" s="42">
        <f t="shared" si="5"/>
        <v>0.14999998815499052</v>
      </c>
      <c r="T18" s="43" t="s">
        <v>77</v>
      </c>
      <c r="U18" s="55" t="s">
        <v>28</v>
      </c>
      <c r="V18" s="56"/>
      <c r="W18" s="43" t="s">
        <v>77</v>
      </c>
      <c r="X18" s="55" t="s">
        <v>28</v>
      </c>
      <c r="Y18" s="43" t="s">
        <v>79</v>
      </c>
      <c r="Z18" s="55" t="s">
        <v>28</v>
      </c>
      <c r="AA18" s="58"/>
    </row>
    <row r="19" spans="1:270" ht="36.75" customHeight="1" x14ac:dyDescent="0.25">
      <c r="A19" s="6"/>
      <c r="B19" s="46" t="s">
        <v>60</v>
      </c>
      <c r="C19" s="38" t="s">
        <v>61</v>
      </c>
      <c r="D19" s="37" t="s">
        <v>3</v>
      </c>
      <c r="E19" s="37" t="s">
        <v>2</v>
      </c>
      <c r="F19" s="41">
        <f>G19+M19</f>
        <v>3850000</v>
      </c>
      <c r="G19" s="41">
        <f>I19+J19+K19</f>
        <v>3272500</v>
      </c>
      <c r="H19" s="41"/>
      <c r="I19" s="41">
        <v>0</v>
      </c>
      <c r="J19" s="41">
        <v>0</v>
      </c>
      <c r="K19" s="41">
        <v>3272500</v>
      </c>
      <c r="L19" s="42">
        <f>G19/F19</f>
        <v>0.85</v>
      </c>
      <c r="M19" s="41">
        <f t="shared" si="2"/>
        <v>577500</v>
      </c>
      <c r="N19" s="41">
        <v>577500</v>
      </c>
      <c r="O19" s="42">
        <f>N19/F19</f>
        <v>0.15</v>
      </c>
      <c r="P19" s="41">
        <v>0</v>
      </c>
      <c r="Q19" s="42">
        <f>P19/F19</f>
        <v>0</v>
      </c>
      <c r="R19" s="41">
        <v>0</v>
      </c>
      <c r="S19" s="42">
        <f>R19/F19</f>
        <v>0</v>
      </c>
      <c r="T19" s="59">
        <v>2019</v>
      </c>
      <c r="U19" s="55" t="s">
        <v>28</v>
      </c>
      <c r="V19" s="60"/>
      <c r="W19" s="59">
        <v>2019</v>
      </c>
      <c r="X19" s="55" t="s">
        <v>28</v>
      </c>
      <c r="Y19" s="59">
        <v>2019</v>
      </c>
      <c r="Z19" s="55" t="s">
        <v>28</v>
      </c>
      <c r="AA19" s="58"/>
    </row>
    <row r="20" spans="1:270" x14ac:dyDescent="0.25">
      <c r="A20" s="6"/>
      <c r="B20" s="139" t="s">
        <v>56</v>
      </c>
      <c r="C20" s="139"/>
      <c r="D20" s="139"/>
      <c r="E20" s="139"/>
      <c r="F20" s="61">
        <f>SUM(F21:F23)</f>
        <v>55299609</v>
      </c>
      <c r="G20" s="61">
        <f>SUM(G21:G23)</f>
        <v>46554668</v>
      </c>
      <c r="H20" s="62"/>
      <c r="I20" s="63"/>
      <c r="J20" s="63"/>
      <c r="K20" s="63"/>
      <c r="L20" s="64"/>
      <c r="M20" s="62"/>
      <c r="N20" s="63"/>
      <c r="O20" s="64"/>
      <c r="P20" s="63"/>
      <c r="Q20" s="64"/>
      <c r="R20" s="63"/>
      <c r="S20" s="64"/>
      <c r="T20" s="101"/>
      <c r="U20" s="101"/>
      <c r="V20" s="101"/>
      <c r="W20" s="101"/>
      <c r="X20" s="101"/>
      <c r="Y20" s="101"/>
      <c r="Z20" s="101"/>
      <c r="AA20" s="101"/>
    </row>
    <row r="21" spans="1:270" s="13" customFormat="1" ht="70.5" customHeight="1" x14ac:dyDescent="0.25">
      <c r="A21" s="12"/>
      <c r="B21" s="65" t="s">
        <v>70</v>
      </c>
      <c r="C21" s="66" t="s">
        <v>71</v>
      </c>
      <c r="D21" s="67"/>
      <c r="E21" s="67" t="s">
        <v>1</v>
      </c>
      <c r="F21" s="68">
        <f>G21+M21</f>
        <v>10007862</v>
      </c>
      <c r="G21" s="68">
        <f>I21+J21+K21+1</f>
        <v>8506683</v>
      </c>
      <c r="H21" s="68"/>
      <c r="I21" s="69">
        <v>0</v>
      </c>
      <c r="J21" s="69">
        <v>8506682</v>
      </c>
      <c r="K21" s="69">
        <v>0</v>
      </c>
      <c r="L21" s="70">
        <f t="shared" ref="L21:L22" si="9">G21/F21</f>
        <v>0.85000002997643254</v>
      </c>
      <c r="M21" s="68">
        <f>N21+P21+R21</f>
        <v>1501179</v>
      </c>
      <c r="N21" s="69">
        <v>0</v>
      </c>
      <c r="O21" s="70">
        <f t="shared" ref="O21:O22" si="10">N21/F21</f>
        <v>0</v>
      </c>
      <c r="P21" s="69">
        <v>0</v>
      </c>
      <c r="Q21" s="70">
        <f t="shared" ref="Q21:Q22" si="11">P21/F21</f>
        <v>0</v>
      </c>
      <c r="R21" s="69">
        <v>1501179</v>
      </c>
      <c r="S21" s="70">
        <f t="shared" ref="S21:S22" si="12">R21/F21</f>
        <v>0.14999997002356746</v>
      </c>
      <c r="T21" s="71" t="s">
        <v>5</v>
      </c>
      <c r="U21" s="71" t="s">
        <v>5</v>
      </c>
      <c r="V21" s="60" t="s">
        <v>5</v>
      </c>
      <c r="W21" s="72" t="s">
        <v>111</v>
      </c>
      <c r="X21" s="73" t="s">
        <v>95</v>
      </c>
      <c r="Y21" s="72" t="s">
        <v>112</v>
      </c>
      <c r="Z21" s="105" t="s">
        <v>113</v>
      </c>
      <c r="AA21" s="104"/>
      <c r="AB21" s="1"/>
      <c r="AC21" s="1"/>
      <c r="AD21" s="1"/>
      <c r="AE21" s="1"/>
      <c r="AF21" s="1"/>
      <c r="AG21" s="1"/>
      <c r="AH21" s="1"/>
      <c r="AI21" s="1"/>
      <c r="AJ21" s="1"/>
      <c r="AK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row>
    <row r="22" spans="1:270" ht="59.25" customHeight="1" x14ac:dyDescent="0.25">
      <c r="A22" s="6"/>
      <c r="B22" s="37" t="s">
        <v>65</v>
      </c>
      <c r="C22" s="38" t="s">
        <v>99</v>
      </c>
      <c r="D22" s="39" t="s">
        <v>3</v>
      </c>
      <c r="E22" s="39" t="s">
        <v>1</v>
      </c>
      <c r="F22" s="41">
        <f>G22+M22</f>
        <v>32507612</v>
      </c>
      <c r="G22" s="41">
        <f>I22+J22+K22</f>
        <v>27631470</v>
      </c>
      <c r="H22" s="41"/>
      <c r="I22" s="40">
        <v>0</v>
      </c>
      <c r="J22" s="40">
        <v>27631470</v>
      </c>
      <c r="K22" s="40">
        <v>0</v>
      </c>
      <c r="L22" s="42">
        <f t="shared" si="9"/>
        <v>0.84999999384759484</v>
      </c>
      <c r="M22" s="41">
        <f>N22+P22+R22</f>
        <v>4876142</v>
      </c>
      <c r="N22" s="40">
        <v>4876142</v>
      </c>
      <c r="O22" s="42">
        <f t="shared" si="10"/>
        <v>0.15000000615240516</v>
      </c>
      <c r="P22" s="40">
        <v>0</v>
      </c>
      <c r="Q22" s="42">
        <f t="shared" si="11"/>
        <v>0</v>
      </c>
      <c r="R22" s="40">
        <v>0</v>
      </c>
      <c r="S22" s="42">
        <f t="shared" si="12"/>
        <v>0</v>
      </c>
      <c r="T22" s="43" t="s">
        <v>69</v>
      </c>
      <c r="U22" s="44" t="s">
        <v>85</v>
      </c>
      <c r="V22" s="44">
        <v>42923</v>
      </c>
      <c r="W22" s="43" t="s">
        <v>114</v>
      </c>
      <c r="X22" s="44" t="s">
        <v>87</v>
      </c>
      <c r="Y22" s="43" t="s">
        <v>122</v>
      </c>
      <c r="Z22" s="47" t="s">
        <v>82</v>
      </c>
      <c r="AA22" s="74" t="s">
        <v>132</v>
      </c>
      <c r="AB22" s="14"/>
    </row>
    <row r="23" spans="1:270" ht="51" customHeight="1" x14ac:dyDescent="0.25">
      <c r="A23" s="6"/>
      <c r="B23" s="37" t="s">
        <v>101</v>
      </c>
      <c r="C23" s="38" t="s">
        <v>21</v>
      </c>
      <c r="D23" s="43" t="s">
        <v>5</v>
      </c>
      <c r="E23" s="37" t="s">
        <v>1</v>
      </c>
      <c r="F23" s="75">
        <v>12784135</v>
      </c>
      <c r="G23" s="75">
        <v>10416515</v>
      </c>
      <c r="H23" s="41"/>
      <c r="I23" s="41">
        <v>0</v>
      </c>
      <c r="J23" s="76">
        <v>10416515</v>
      </c>
      <c r="K23" s="41">
        <v>0</v>
      </c>
      <c r="L23" s="42" t="e">
        <f>#REF!/#REF!</f>
        <v>#REF!</v>
      </c>
      <c r="M23" s="51">
        <f>N23+P23+R23</f>
        <v>2367620</v>
      </c>
      <c r="N23" s="51">
        <v>2367620</v>
      </c>
      <c r="O23" s="42" t="e">
        <f>N23/#REF!</f>
        <v>#REF!</v>
      </c>
      <c r="P23" s="41">
        <v>0</v>
      </c>
      <c r="Q23" s="42" t="e">
        <f>P23/#REF!</f>
        <v>#REF!</v>
      </c>
      <c r="R23" s="41">
        <v>0</v>
      </c>
      <c r="S23" s="42" t="e">
        <f>R23/#REF!</f>
        <v>#REF!</v>
      </c>
      <c r="T23" s="102" t="s">
        <v>134</v>
      </c>
      <c r="U23" s="103"/>
      <c r="V23" s="103"/>
      <c r="W23" s="103"/>
      <c r="X23" s="103"/>
      <c r="Y23" s="103"/>
      <c r="Z23" s="103"/>
      <c r="AA23" s="104"/>
      <c r="AB23" s="14"/>
    </row>
    <row r="24" spans="1:270" x14ac:dyDescent="0.25">
      <c r="A24" s="6"/>
      <c r="B24" s="139" t="s">
        <v>59</v>
      </c>
      <c r="C24" s="139"/>
      <c r="D24" s="139"/>
      <c r="E24" s="139"/>
      <c r="F24" s="35">
        <f>SUM(F25:F25)</f>
        <v>9212619</v>
      </c>
      <c r="G24" s="35">
        <f>SUM(G25:G25)</f>
        <v>7830726</v>
      </c>
      <c r="H24" s="36"/>
      <c r="I24" s="36"/>
      <c r="J24" s="36"/>
      <c r="K24" s="36"/>
      <c r="L24" s="36"/>
      <c r="M24" s="36"/>
      <c r="N24" s="36"/>
      <c r="O24" s="36"/>
      <c r="P24" s="36"/>
      <c r="Q24" s="36"/>
      <c r="R24" s="36"/>
      <c r="S24" s="36"/>
      <c r="T24" s="100"/>
      <c r="U24" s="100"/>
      <c r="V24" s="100"/>
      <c r="W24" s="100"/>
      <c r="X24" s="100"/>
      <c r="Y24" s="100"/>
      <c r="Z24" s="100"/>
      <c r="AA24" s="100"/>
    </row>
    <row r="25" spans="1:270" ht="46.5" customHeight="1" x14ac:dyDescent="0.25">
      <c r="A25" s="6"/>
      <c r="B25" s="37" t="s">
        <v>96</v>
      </c>
      <c r="C25" s="38" t="s">
        <v>19</v>
      </c>
      <c r="D25" s="39" t="s">
        <v>3</v>
      </c>
      <c r="E25" s="39" t="s">
        <v>0</v>
      </c>
      <c r="F25" s="41">
        <v>9212619</v>
      </c>
      <c r="G25" s="41">
        <v>7830726</v>
      </c>
      <c r="H25" s="41">
        <v>0</v>
      </c>
      <c r="I25" s="40">
        <v>0</v>
      </c>
      <c r="J25" s="41">
        <v>7830726</v>
      </c>
      <c r="K25" s="40">
        <v>0</v>
      </c>
      <c r="L25" s="42">
        <v>0.84999998371798513</v>
      </c>
      <c r="M25" s="41">
        <v>1381893</v>
      </c>
      <c r="N25" s="41">
        <v>1381893</v>
      </c>
      <c r="O25" s="42">
        <v>0.15000001628201493</v>
      </c>
      <c r="P25" s="40">
        <v>0</v>
      </c>
      <c r="Q25" s="42">
        <v>0</v>
      </c>
      <c r="R25" s="40">
        <v>0</v>
      </c>
      <c r="S25" s="42">
        <v>0</v>
      </c>
      <c r="T25" s="43" t="s">
        <v>67</v>
      </c>
      <c r="U25" s="45" t="s">
        <v>28</v>
      </c>
      <c r="V25" s="43"/>
      <c r="W25" s="43" t="s">
        <v>67</v>
      </c>
      <c r="X25" s="45" t="s">
        <v>28</v>
      </c>
      <c r="Y25" s="43" t="s">
        <v>68</v>
      </c>
      <c r="Z25" s="45" t="s">
        <v>28</v>
      </c>
      <c r="AA25" s="58"/>
    </row>
    <row r="26" spans="1:270" x14ac:dyDescent="0.25">
      <c r="A26" s="6"/>
      <c r="B26" s="139" t="s">
        <v>57</v>
      </c>
      <c r="C26" s="139"/>
      <c r="D26" s="139"/>
      <c r="E26" s="139"/>
      <c r="F26" s="35">
        <f>SUM(F27:F28)</f>
        <v>20304838</v>
      </c>
      <c r="G26" s="35">
        <f>SUM(G27:G28)</f>
        <v>17259114</v>
      </c>
      <c r="H26" s="36"/>
      <c r="I26" s="36"/>
      <c r="J26" s="36"/>
      <c r="K26" s="36"/>
      <c r="L26" s="36"/>
      <c r="M26" s="36"/>
      <c r="N26" s="36"/>
      <c r="O26" s="36"/>
      <c r="P26" s="36"/>
      <c r="Q26" s="36"/>
      <c r="R26" s="36"/>
      <c r="S26" s="36"/>
      <c r="T26" s="100"/>
      <c r="U26" s="100"/>
      <c r="V26" s="100"/>
      <c r="W26" s="100"/>
      <c r="X26" s="100"/>
      <c r="Y26" s="100"/>
      <c r="Z26" s="100"/>
      <c r="AA26" s="100"/>
    </row>
    <row r="27" spans="1:270" s="9" customFormat="1" ht="76.5" customHeight="1" x14ac:dyDescent="0.25">
      <c r="A27" s="15"/>
      <c r="B27" s="77" t="s">
        <v>66</v>
      </c>
      <c r="C27" s="78" t="s">
        <v>97</v>
      </c>
      <c r="D27" s="39" t="s">
        <v>3</v>
      </c>
      <c r="E27" s="39" t="s">
        <v>1</v>
      </c>
      <c r="F27" s="41">
        <v>15828463</v>
      </c>
      <c r="G27" s="41">
        <v>13454193</v>
      </c>
      <c r="H27" s="41"/>
      <c r="I27" s="40">
        <v>0</v>
      </c>
      <c r="J27" s="40">
        <v>17259114</v>
      </c>
      <c r="K27" s="40">
        <v>0</v>
      </c>
      <c r="L27" s="42">
        <f>G27/F27</f>
        <v>0.84999996525246957</v>
      </c>
      <c r="M27" s="41">
        <f>N27+P27+R27</f>
        <v>3045727</v>
      </c>
      <c r="N27" s="40">
        <v>1827439</v>
      </c>
      <c r="O27" s="42">
        <f>N27/F27</f>
        <v>0.11545271325459712</v>
      </c>
      <c r="P27" s="40">
        <v>0</v>
      </c>
      <c r="Q27" s="42">
        <f>P27/F27</f>
        <v>0</v>
      </c>
      <c r="R27" s="40">
        <v>1218288</v>
      </c>
      <c r="S27" s="42">
        <f>R27/F27</f>
        <v>7.6968180675533696E-2</v>
      </c>
      <c r="T27" s="43" t="s">
        <v>63</v>
      </c>
      <c r="U27" s="44" t="s">
        <v>94</v>
      </c>
      <c r="V27" s="43"/>
      <c r="W27" s="43" t="s">
        <v>63</v>
      </c>
      <c r="X27" s="44" t="s">
        <v>117</v>
      </c>
      <c r="Y27" s="99" t="s">
        <v>123</v>
      </c>
      <c r="Z27" s="47" t="s">
        <v>82</v>
      </c>
      <c r="AA27" s="79" t="s">
        <v>133</v>
      </c>
      <c r="AB27" s="11"/>
    </row>
    <row r="28" spans="1:270" s="13" customFormat="1" ht="70.5" customHeight="1" x14ac:dyDescent="0.25">
      <c r="A28" s="16"/>
      <c r="B28" s="77" t="s">
        <v>66</v>
      </c>
      <c r="C28" s="78" t="s">
        <v>98</v>
      </c>
      <c r="D28" s="39" t="s">
        <v>3</v>
      </c>
      <c r="E28" s="39" t="s">
        <v>1</v>
      </c>
      <c r="F28" s="41">
        <v>4476375</v>
      </c>
      <c r="G28" s="41">
        <v>3804921</v>
      </c>
      <c r="H28" s="41"/>
      <c r="I28" s="40"/>
      <c r="J28" s="40"/>
      <c r="K28" s="40"/>
      <c r="L28" s="42"/>
      <c r="M28" s="41"/>
      <c r="N28" s="40"/>
      <c r="O28" s="42"/>
      <c r="P28" s="40"/>
      <c r="Q28" s="42"/>
      <c r="R28" s="40"/>
      <c r="S28" s="42"/>
      <c r="T28" s="43" t="s">
        <v>80</v>
      </c>
      <c r="U28" s="45" t="s">
        <v>28</v>
      </c>
      <c r="V28" s="43"/>
      <c r="W28" s="43" t="s">
        <v>92</v>
      </c>
      <c r="X28" s="45" t="s">
        <v>28</v>
      </c>
      <c r="Y28" s="43" t="s">
        <v>81</v>
      </c>
      <c r="Z28" s="45" t="s">
        <v>28</v>
      </c>
      <c r="AA28" s="80"/>
      <c r="AB28" s="1"/>
      <c r="AC28" s="1"/>
      <c r="AD28" s="1"/>
      <c r="AE28" s="1"/>
      <c r="AF28" s="1"/>
    </row>
    <row r="29" spans="1:270" s="13" customFormat="1" ht="15.75" customHeight="1" x14ac:dyDescent="0.25">
      <c r="A29" s="16"/>
      <c r="B29" s="139" t="s">
        <v>58</v>
      </c>
      <c r="C29" s="139"/>
      <c r="D29" s="139"/>
      <c r="E29" s="139"/>
      <c r="F29" s="35">
        <f>F30</f>
        <v>3258896</v>
      </c>
      <c r="G29" s="35">
        <f>G30</f>
        <v>2770061</v>
      </c>
      <c r="H29" s="36"/>
      <c r="I29" s="36"/>
      <c r="J29" s="36"/>
      <c r="K29" s="36"/>
      <c r="L29" s="36"/>
      <c r="M29" s="36"/>
      <c r="N29" s="36"/>
      <c r="O29" s="36"/>
      <c r="P29" s="36"/>
      <c r="Q29" s="36"/>
      <c r="R29" s="36"/>
      <c r="S29" s="36"/>
      <c r="T29" s="100"/>
      <c r="U29" s="100"/>
      <c r="V29" s="100"/>
      <c r="W29" s="100"/>
      <c r="X29" s="100"/>
      <c r="Y29" s="100"/>
      <c r="Z29" s="100"/>
      <c r="AA29" s="100"/>
      <c r="AB29" s="1"/>
      <c r="AC29" s="1"/>
      <c r="AD29" s="1"/>
      <c r="AE29" s="1"/>
      <c r="AF29" s="1"/>
    </row>
    <row r="30" spans="1:270" s="13" customFormat="1" ht="107.25" customHeight="1" x14ac:dyDescent="0.25">
      <c r="A30" s="16"/>
      <c r="B30" s="37" t="s">
        <v>20</v>
      </c>
      <c r="C30" s="38" t="s">
        <v>115</v>
      </c>
      <c r="D30" s="39" t="s">
        <v>3</v>
      </c>
      <c r="E30" s="39" t="s">
        <v>2</v>
      </c>
      <c r="F30" s="41">
        <f>G30+M30</f>
        <v>3258896</v>
      </c>
      <c r="G30" s="41">
        <f>I30+J30+K30</f>
        <v>2770061</v>
      </c>
      <c r="H30" s="41"/>
      <c r="I30" s="40">
        <v>0</v>
      </c>
      <c r="J30" s="40">
        <v>0</v>
      </c>
      <c r="K30" s="40">
        <v>2770061</v>
      </c>
      <c r="L30" s="42">
        <f>G30/F30</f>
        <v>0.84999981588857088</v>
      </c>
      <c r="M30" s="41">
        <f>N30+P30+R30</f>
        <v>488835</v>
      </c>
      <c r="N30" s="40">
        <v>488835</v>
      </c>
      <c r="O30" s="42">
        <f>N30/F30</f>
        <v>0.15000018411142915</v>
      </c>
      <c r="P30" s="40">
        <v>0</v>
      </c>
      <c r="Q30" s="42">
        <f>P30/F30</f>
        <v>0</v>
      </c>
      <c r="R30" s="40">
        <v>0</v>
      </c>
      <c r="S30" s="42">
        <f>R30/F30</f>
        <v>0</v>
      </c>
      <c r="T30" s="43" t="s">
        <v>80</v>
      </c>
      <c r="U30" s="45" t="s">
        <v>28</v>
      </c>
      <c r="V30" s="56"/>
      <c r="W30" s="43" t="s">
        <v>80</v>
      </c>
      <c r="X30" s="45" t="s">
        <v>28</v>
      </c>
      <c r="Y30" s="43" t="s">
        <v>81</v>
      </c>
      <c r="Z30" s="45" t="s">
        <v>28</v>
      </c>
      <c r="AA30" s="81" t="s">
        <v>116</v>
      </c>
      <c r="AB30" s="1"/>
      <c r="AC30" s="1"/>
      <c r="AD30" s="1"/>
      <c r="AE30" s="1"/>
      <c r="AF30" s="1"/>
    </row>
    <row r="31" spans="1:270" ht="15.75" customHeight="1" x14ac:dyDescent="0.25">
      <c r="A31" s="10">
        <v>15</v>
      </c>
      <c r="B31" s="139" t="s">
        <v>86</v>
      </c>
      <c r="C31" s="139"/>
      <c r="D31" s="139"/>
      <c r="E31" s="139"/>
      <c r="F31" s="35">
        <f>SUM(F32:F35)</f>
        <v>63897850</v>
      </c>
      <c r="G31" s="35">
        <f>SUM(G32:G35)</f>
        <v>54313172</v>
      </c>
      <c r="H31" s="36"/>
      <c r="I31" s="36"/>
      <c r="J31" s="36"/>
      <c r="K31" s="36"/>
      <c r="L31" s="36"/>
      <c r="M31" s="36"/>
      <c r="N31" s="36"/>
      <c r="O31" s="36"/>
      <c r="P31" s="36"/>
      <c r="Q31" s="36"/>
      <c r="R31" s="36"/>
      <c r="S31" s="36"/>
      <c r="T31" s="82" t="s">
        <v>13</v>
      </c>
      <c r="U31" s="83" t="s">
        <v>28</v>
      </c>
      <c r="V31" s="83"/>
      <c r="W31" s="82" t="s">
        <v>14</v>
      </c>
      <c r="X31" s="83" t="s">
        <v>28</v>
      </c>
      <c r="Y31" s="82" t="s">
        <v>15</v>
      </c>
      <c r="Z31" s="83" t="s">
        <v>28</v>
      </c>
      <c r="AA31" s="84"/>
    </row>
    <row r="32" spans="1:270" ht="60.75" hidden="1" customHeight="1" x14ac:dyDescent="0.25">
      <c r="A32" s="10"/>
      <c r="B32" s="46" t="s">
        <v>9</v>
      </c>
      <c r="C32" s="54" t="s">
        <v>27</v>
      </c>
      <c r="D32" s="39" t="s">
        <v>3</v>
      </c>
      <c r="E32" s="39" t="s">
        <v>0</v>
      </c>
      <c r="F32" s="41">
        <f>G32+M32</f>
        <v>23950418</v>
      </c>
      <c r="G32" s="41">
        <f>I32+J32+K32</f>
        <v>20357855</v>
      </c>
      <c r="H32" s="41"/>
      <c r="I32" s="40">
        <v>20357855</v>
      </c>
      <c r="J32" s="40">
        <v>0</v>
      </c>
      <c r="K32" s="40">
        <v>0</v>
      </c>
      <c r="L32" s="42">
        <f>G32/F32</f>
        <v>0.84999998747412253</v>
      </c>
      <c r="M32" s="41">
        <f t="shared" ref="M32" si="13">N32+P32+R32</f>
        <v>3592563</v>
      </c>
      <c r="N32" s="40">
        <v>3592563</v>
      </c>
      <c r="O32" s="42">
        <f>N32/F32</f>
        <v>0.15000001252587741</v>
      </c>
      <c r="P32" s="40">
        <v>0</v>
      </c>
      <c r="Q32" s="42">
        <f>P32/F32</f>
        <v>0</v>
      </c>
      <c r="R32" s="40">
        <v>0</v>
      </c>
      <c r="S32" s="42">
        <f>R32/F32</f>
        <v>0</v>
      </c>
      <c r="T32" s="39" t="s">
        <v>13</v>
      </c>
      <c r="U32" s="45" t="s">
        <v>28</v>
      </c>
      <c r="V32" s="43"/>
      <c r="W32" s="39" t="s">
        <v>14</v>
      </c>
      <c r="X32" s="45" t="s">
        <v>28</v>
      </c>
      <c r="Y32" s="39" t="s">
        <v>15</v>
      </c>
      <c r="Z32" s="45" t="s">
        <v>28</v>
      </c>
      <c r="AA32" s="58"/>
    </row>
    <row r="33" spans="1:27" s="13" customFormat="1" ht="57" hidden="1" customHeight="1" x14ac:dyDescent="0.25">
      <c r="A33" s="6"/>
      <c r="B33" s="46" t="s">
        <v>11</v>
      </c>
      <c r="C33" s="54" t="s">
        <v>25</v>
      </c>
      <c r="D33" s="39" t="s">
        <v>3</v>
      </c>
      <c r="E33" s="39" t="s">
        <v>2</v>
      </c>
      <c r="F33" s="41">
        <f>G33+M33</f>
        <v>4200048</v>
      </c>
      <c r="G33" s="41">
        <f>I33+J33+K33</f>
        <v>3570041</v>
      </c>
      <c r="H33" s="41"/>
      <c r="I33" s="40">
        <v>0</v>
      </c>
      <c r="J33" s="40">
        <v>0</v>
      </c>
      <c r="K33" s="40">
        <v>3570041</v>
      </c>
      <c r="L33" s="42">
        <f>G33/F33</f>
        <v>0.85000004761850345</v>
      </c>
      <c r="M33" s="41">
        <f>N33+P33+R33</f>
        <v>630007</v>
      </c>
      <c r="N33" s="40">
        <v>630007</v>
      </c>
      <c r="O33" s="42">
        <f>N33/F33</f>
        <v>0.1499999523814966</v>
      </c>
      <c r="P33" s="40">
        <v>0</v>
      </c>
      <c r="Q33" s="42">
        <f>P33/F33</f>
        <v>0</v>
      </c>
      <c r="R33" s="40">
        <v>0</v>
      </c>
      <c r="S33" s="42">
        <f>R33/F33</f>
        <v>0</v>
      </c>
      <c r="T33" s="39" t="s">
        <v>13</v>
      </c>
      <c r="U33" s="45" t="s">
        <v>28</v>
      </c>
      <c r="V33" s="43"/>
      <c r="W33" s="39" t="s">
        <v>14</v>
      </c>
      <c r="X33" s="45" t="s">
        <v>28</v>
      </c>
      <c r="Y33" s="39" t="s">
        <v>15</v>
      </c>
      <c r="Z33" s="45" t="s">
        <v>28</v>
      </c>
      <c r="AA33" s="85"/>
    </row>
    <row r="34" spans="1:27" ht="53.25" hidden="1" customHeight="1" x14ac:dyDescent="0.25">
      <c r="A34" s="6">
        <v>96</v>
      </c>
      <c r="B34" s="46" t="s">
        <v>10</v>
      </c>
      <c r="C34" s="54" t="s">
        <v>26</v>
      </c>
      <c r="D34" s="39" t="s">
        <v>3</v>
      </c>
      <c r="E34" s="39" t="s">
        <v>1</v>
      </c>
      <c r="F34" s="41">
        <f>G34+M34</f>
        <v>23047384</v>
      </c>
      <c r="G34" s="41">
        <f>I34+J34+K34</f>
        <v>19590276</v>
      </c>
      <c r="H34" s="41"/>
      <c r="I34" s="40">
        <v>0</v>
      </c>
      <c r="J34" s="40">
        <v>19590276</v>
      </c>
      <c r="K34" s="40">
        <v>0</v>
      </c>
      <c r="L34" s="42">
        <f>G34/F34</f>
        <v>0.84999998264445109</v>
      </c>
      <c r="M34" s="41">
        <f>N34+P34+R34</f>
        <v>3457108</v>
      </c>
      <c r="N34" s="40">
        <v>3457108</v>
      </c>
      <c r="O34" s="42">
        <f>N34/F34</f>
        <v>0.15000001735554891</v>
      </c>
      <c r="P34" s="40">
        <v>0</v>
      </c>
      <c r="Q34" s="42">
        <f>P34/F34</f>
        <v>0</v>
      </c>
      <c r="R34" s="40">
        <v>0</v>
      </c>
      <c r="S34" s="42">
        <f>R34/F34</f>
        <v>0</v>
      </c>
      <c r="T34" s="39" t="s">
        <v>13</v>
      </c>
      <c r="U34" s="45" t="s">
        <v>28</v>
      </c>
      <c r="V34" s="43"/>
      <c r="W34" s="39" t="s">
        <v>14</v>
      </c>
      <c r="X34" s="45" t="s">
        <v>28</v>
      </c>
      <c r="Y34" s="39" t="s">
        <v>15</v>
      </c>
      <c r="Z34" s="45" t="s">
        <v>28</v>
      </c>
      <c r="AA34" s="58"/>
    </row>
    <row r="35" spans="1:27" ht="48.75" hidden="1" customHeight="1" x14ac:dyDescent="0.25">
      <c r="A35" s="6"/>
      <c r="B35" s="46" t="s">
        <v>12</v>
      </c>
      <c r="C35" s="54" t="s">
        <v>24</v>
      </c>
      <c r="D35" s="39" t="s">
        <v>3</v>
      </c>
      <c r="E35" s="39" t="s">
        <v>2</v>
      </c>
      <c r="F35" s="41">
        <f>G35+M35</f>
        <v>12700000</v>
      </c>
      <c r="G35" s="41">
        <f>I35+J35+K35</f>
        <v>10795000</v>
      </c>
      <c r="H35" s="41"/>
      <c r="I35" s="40">
        <v>0</v>
      </c>
      <c r="J35" s="40">
        <v>0</v>
      </c>
      <c r="K35" s="40">
        <v>10795000</v>
      </c>
      <c r="L35" s="42">
        <f>G35/F35</f>
        <v>0.85</v>
      </c>
      <c r="M35" s="41">
        <f>N35+P35+R35</f>
        <v>1905000</v>
      </c>
      <c r="N35" s="40">
        <v>1905000</v>
      </c>
      <c r="O35" s="42">
        <f>N35/F35</f>
        <v>0.15</v>
      </c>
      <c r="P35" s="40">
        <v>0</v>
      </c>
      <c r="Q35" s="42">
        <f>P35/F35</f>
        <v>0</v>
      </c>
      <c r="R35" s="40">
        <v>0</v>
      </c>
      <c r="S35" s="42">
        <f>R35/F35</f>
        <v>0</v>
      </c>
      <c r="T35" s="39" t="s">
        <v>13</v>
      </c>
      <c r="U35" s="45" t="s">
        <v>28</v>
      </c>
      <c r="V35" s="56"/>
      <c r="W35" s="39" t="s">
        <v>14</v>
      </c>
      <c r="X35" s="45" t="s">
        <v>28</v>
      </c>
      <c r="Y35" s="39" t="s">
        <v>15</v>
      </c>
      <c r="Z35" s="45" t="s">
        <v>28</v>
      </c>
      <c r="AA35" s="58"/>
    </row>
    <row r="36" spans="1:27" ht="17.25" customHeight="1" x14ac:dyDescent="0.25">
      <c r="B36" s="86"/>
      <c r="C36" s="86"/>
      <c r="D36" s="19"/>
      <c r="E36" s="19"/>
      <c r="F36" s="19"/>
      <c r="G36" s="19"/>
      <c r="H36" s="19"/>
      <c r="I36" s="19"/>
      <c r="J36" s="19"/>
      <c r="K36" s="19"/>
      <c r="L36" s="87"/>
      <c r="M36" s="19"/>
      <c r="N36" s="19"/>
      <c r="O36" s="19"/>
      <c r="P36" s="19"/>
      <c r="Q36" s="19"/>
      <c r="R36" s="19"/>
      <c r="S36" s="19"/>
      <c r="T36" s="21"/>
      <c r="U36" s="21"/>
      <c r="V36" s="137" t="s">
        <v>126</v>
      </c>
      <c r="W36" s="137"/>
      <c r="X36" s="137"/>
      <c r="Y36" s="88" t="s">
        <v>91</v>
      </c>
      <c r="Z36" s="89">
        <v>4</v>
      </c>
      <c r="AA36" s="19"/>
    </row>
    <row r="37" spans="1:27" ht="15" customHeight="1" x14ac:dyDescent="0.25">
      <c r="B37" s="86"/>
      <c r="C37" s="86"/>
      <c r="D37" s="19"/>
      <c r="E37" s="19"/>
      <c r="F37" s="19"/>
      <c r="G37" s="19"/>
      <c r="H37" s="19"/>
      <c r="I37" s="19"/>
      <c r="J37" s="19"/>
      <c r="K37" s="19"/>
      <c r="L37" s="87"/>
      <c r="M37" s="19"/>
      <c r="N37" s="19"/>
      <c r="O37" s="19"/>
      <c r="P37" s="19"/>
      <c r="Q37" s="19"/>
      <c r="R37" s="19"/>
      <c r="S37" s="19"/>
      <c r="T37" s="21"/>
      <c r="U37" s="21"/>
      <c r="V37" s="137"/>
      <c r="W37" s="137"/>
      <c r="X37" s="137"/>
      <c r="Y37" s="88" t="s">
        <v>102</v>
      </c>
      <c r="Z37" s="90">
        <f>G15+G14+G22+G27</f>
        <v>86985663</v>
      </c>
      <c r="AA37" s="19"/>
    </row>
    <row r="38" spans="1:27" ht="19.5" customHeight="1" x14ac:dyDescent="0.25">
      <c r="B38" s="86" t="s">
        <v>93</v>
      </c>
      <c r="C38" s="19"/>
      <c r="D38" s="19"/>
      <c r="E38" s="19"/>
      <c r="F38" s="19"/>
      <c r="G38" s="19"/>
      <c r="H38" s="19"/>
      <c r="I38" s="19"/>
      <c r="J38" s="19"/>
      <c r="K38" s="19"/>
      <c r="L38" s="19"/>
      <c r="M38" s="19"/>
      <c r="N38" s="19"/>
      <c r="O38" s="19"/>
      <c r="P38" s="19"/>
      <c r="Q38" s="19"/>
      <c r="R38" s="19"/>
      <c r="S38" s="19"/>
      <c r="T38" s="21"/>
      <c r="U38" s="21"/>
      <c r="V38" s="21"/>
      <c r="W38" s="21"/>
      <c r="X38" s="21"/>
      <c r="Y38" s="21"/>
      <c r="Z38" s="21"/>
      <c r="AA38" s="19"/>
    </row>
    <row r="39" spans="1:27" ht="15.75" customHeight="1" x14ac:dyDescent="0.25">
      <c r="B39" s="91" t="s">
        <v>62</v>
      </c>
      <c r="C39" s="136" t="s">
        <v>75</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row>
    <row r="40" spans="1:27" ht="21.75" customHeight="1" x14ac:dyDescent="0.25">
      <c r="B40" s="136" t="s">
        <v>100</v>
      </c>
      <c r="C40" s="138"/>
      <c r="D40" s="92"/>
      <c r="E40" s="92"/>
      <c r="F40" s="92"/>
      <c r="G40" s="92"/>
      <c r="H40" s="92"/>
      <c r="I40" s="92"/>
      <c r="J40" s="92"/>
      <c r="K40" s="92"/>
      <c r="L40" s="92"/>
      <c r="M40" s="92"/>
      <c r="N40" s="92"/>
      <c r="O40" s="92"/>
      <c r="P40" s="92"/>
      <c r="Q40" s="92"/>
      <c r="R40" s="92"/>
      <c r="S40" s="92"/>
      <c r="T40" s="92"/>
      <c r="U40" s="92"/>
      <c r="V40" s="92"/>
      <c r="W40" s="92"/>
      <c r="X40" s="92"/>
      <c r="Y40" s="92"/>
      <c r="Z40" s="92"/>
      <c r="AA40" s="92"/>
    </row>
    <row r="41" spans="1:27" ht="18" customHeight="1" x14ac:dyDescent="0.25">
      <c r="B41" s="91" t="s">
        <v>135</v>
      </c>
      <c r="C41" s="93"/>
      <c r="D41" s="93"/>
      <c r="E41" s="93"/>
      <c r="F41" s="93"/>
      <c r="G41" s="93"/>
      <c r="H41" s="93"/>
      <c r="I41" s="93"/>
      <c r="J41" s="93"/>
      <c r="K41" s="93"/>
      <c r="L41" s="93"/>
      <c r="M41" s="93"/>
      <c r="N41" s="93"/>
      <c r="O41" s="93"/>
      <c r="P41" s="93"/>
      <c r="Q41" s="93"/>
      <c r="R41" s="93"/>
      <c r="S41" s="93"/>
      <c r="T41" s="93"/>
      <c r="U41" s="93"/>
      <c r="V41" s="93"/>
      <c r="W41" s="93"/>
      <c r="X41" s="93"/>
      <c r="Y41" s="93"/>
      <c r="Z41" s="93"/>
      <c r="AA41" s="19"/>
    </row>
    <row r="42" spans="1:27" ht="12" customHeight="1" x14ac:dyDescent="0.25">
      <c r="B42" s="91"/>
      <c r="C42" s="93"/>
      <c r="D42" s="93"/>
      <c r="E42" s="93"/>
      <c r="F42" s="93"/>
      <c r="G42" s="93"/>
      <c r="H42" s="93"/>
      <c r="I42" s="93"/>
      <c r="J42" s="93"/>
      <c r="K42" s="93"/>
      <c r="L42" s="93"/>
      <c r="M42" s="93"/>
      <c r="N42" s="93"/>
      <c r="O42" s="93"/>
      <c r="P42" s="93"/>
      <c r="Q42" s="93"/>
      <c r="R42" s="93"/>
      <c r="S42" s="93"/>
      <c r="T42" s="93"/>
      <c r="U42" s="93"/>
      <c r="V42" s="93"/>
      <c r="W42" s="93"/>
      <c r="X42" s="93"/>
      <c r="Y42" s="93"/>
      <c r="Z42" s="93"/>
      <c r="AA42" s="19"/>
    </row>
    <row r="43" spans="1:27" ht="18.75" customHeight="1" x14ac:dyDescent="0.25">
      <c r="B43" s="94"/>
      <c r="C43" s="93"/>
      <c r="D43" s="93"/>
      <c r="E43" s="93"/>
      <c r="F43" s="93"/>
      <c r="G43" s="93"/>
      <c r="H43" s="19"/>
      <c r="I43" s="19"/>
      <c r="J43" s="19"/>
      <c r="K43" s="19"/>
      <c r="L43" s="19"/>
      <c r="M43" s="19"/>
      <c r="N43" s="19"/>
      <c r="O43" s="19"/>
      <c r="P43" s="19"/>
      <c r="Q43" s="19"/>
      <c r="R43" s="19"/>
      <c r="S43" s="20"/>
      <c r="T43" s="19"/>
      <c r="U43" s="94" t="s">
        <v>44</v>
      </c>
      <c r="V43" s="19"/>
      <c r="W43" s="19"/>
      <c r="X43" s="19"/>
      <c r="Y43" s="19"/>
      <c r="Z43" s="94" t="s">
        <v>45</v>
      </c>
      <c r="AA43" s="19"/>
    </row>
    <row r="44" spans="1:27" ht="12.75" customHeight="1" x14ac:dyDescent="0.25">
      <c r="B44" s="94" t="s">
        <v>88</v>
      </c>
      <c r="C44" s="19"/>
      <c r="D44" s="19"/>
      <c r="E44" s="19"/>
      <c r="F44" s="19"/>
      <c r="G44" s="95"/>
      <c r="H44" s="95"/>
      <c r="I44" s="19"/>
      <c r="J44" s="19"/>
      <c r="K44" s="19"/>
      <c r="L44" s="19"/>
      <c r="M44" s="19"/>
      <c r="N44" s="19"/>
      <c r="O44" s="19"/>
      <c r="P44" s="19"/>
      <c r="Q44" s="19"/>
      <c r="R44" s="19"/>
      <c r="S44" s="19"/>
      <c r="T44" s="21"/>
      <c r="U44" s="21"/>
      <c r="V44" s="21"/>
      <c r="W44" s="21"/>
      <c r="X44" s="21"/>
      <c r="Y44" s="21"/>
      <c r="Z44" s="21"/>
      <c r="AA44" s="19"/>
    </row>
    <row r="45" spans="1:27" ht="12.75" customHeight="1" x14ac:dyDescent="0.25">
      <c r="B45" s="96" t="s">
        <v>89</v>
      </c>
      <c r="C45" s="19"/>
      <c r="D45" s="19"/>
      <c r="E45" s="19"/>
      <c r="F45" s="19"/>
      <c r="G45" s="19"/>
      <c r="H45" s="19"/>
      <c r="I45" s="19"/>
      <c r="J45" s="19"/>
      <c r="K45" s="19"/>
      <c r="L45" s="19"/>
      <c r="M45" s="19"/>
      <c r="N45" s="19"/>
      <c r="O45" s="19"/>
      <c r="P45" s="19"/>
      <c r="Q45" s="19"/>
      <c r="R45" s="19"/>
      <c r="S45" s="19"/>
      <c r="T45" s="21"/>
      <c r="U45" s="21"/>
      <c r="V45" s="21"/>
      <c r="W45" s="21"/>
      <c r="X45" s="21"/>
      <c r="Y45" s="21"/>
      <c r="Z45" s="21"/>
      <c r="AA45" s="19"/>
    </row>
    <row r="46" spans="1:27" x14ac:dyDescent="0.25">
      <c r="S46" s="1"/>
    </row>
    <row r="47" spans="1:27" collapsed="1" x14ac:dyDescent="0.25">
      <c r="S47" s="1"/>
    </row>
    <row r="48" spans="1:27" x14ac:dyDescent="0.25">
      <c r="S48" s="1"/>
    </row>
    <row r="49" spans="19:19" x14ac:dyDescent="0.25">
      <c r="S49" s="17"/>
    </row>
    <row r="50" spans="19:19" x14ac:dyDescent="0.25">
      <c r="S50" s="17"/>
    </row>
    <row r="51" spans="19:19" x14ac:dyDescent="0.25">
      <c r="S51" s="17"/>
    </row>
    <row r="52" spans="19:19" x14ac:dyDescent="0.25">
      <c r="S52" s="17"/>
    </row>
  </sheetData>
  <dataConsolidate/>
  <mergeCells count="54">
    <mergeCell ref="B10:E10"/>
    <mergeCell ref="B8:C8"/>
    <mergeCell ref="C39:AA39"/>
    <mergeCell ref="V36:X37"/>
    <mergeCell ref="B40:C40"/>
    <mergeCell ref="B29:E29"/>
    <mergeCell ref="B26:E26"/>
    <mergeCell ref="B31:E31"/>
    <mergeCell ref="T26:AA26"/>
    <mergeCell ref="T29:AA29"/>
    <mergeCell ref="B12:AA12"/>
    <mergeCell ref="B11:E11"/>
    <mergeCell ref="T11:AA11"/>
    <mergeCell ref="B24:E24"/>
    <mergeCell ref="B13:E13"/>
    <mergeCell ref="B20:E20"/>
    <mergeCell ref="Z1:AA1"/>
    <mergeCell ref="AA4:AA6"/>
    <mergeCell ref="T8:AA8"/>
    <mergeCell ref="T10:AA10"/>
    <mergeCell ref="T9:AA9"/>
    <mergeCell ref="C2:Z2"/>
    <mergeCell ref="Q4:Q6"/>
    <mergeCell ref="T4:U4"/>
    <mergeCell ref="U5:U6"/>
    <mergeCell ref="R4:R6"/>
    <mergeCell ref="J4:J6"/>
    <mergeCell ref="K4:K6"/>
    <mergeCell ref="G4:G6"/>
    <mergeCell ref="I4:I6"/>
    <mergeCell ref="H4:H6"/>
    <mergeCell ref="T5:T6"/>
    <mergeCell ref="A4:A6"/>
    <mergeCell ref="V4:V6"/>
    <mergeCell ref="E4:E6"/>
    <mergeCell ref="B4:B6"/>
    <mergeCell ref="Y5:Z5"/>
    <mergeCell ref="W5:X5"/>
    <mergeCell ref="W4:Z4"/>
    <mergeCell ref="L4:L6"/>
    <mergeCell ref="M4:M6"/>
    <mergeCell ref="O4:O6"/>
    <mergeCell ref="D4:D6"/>
    <mergeCell ref="C4:C6"/>
    <mergeCell ref="F4:F6"/>
    <mergeCell ref="S4:S6"/>
    <mergeCell ref="P4:P6"/>
    <mergeCell ref="N4:N6"/>
    <mergeCell ref="T13:AA13"/>
    <mergeCell ref="T20:AA20"/>
    <mergeCell ref="T24:AA24"/>
    <mergeCell ref="T23:AA23"/>
    <mergeCell ref="Z21:AA21"/>
    <mergeCell ref="AA15:AA16"/>
  </mergeCells>
  <hyperlinks>
    <hyperlink ref="B45" r:id="rId1"/>
  </hyperlinks>
  <pageMargins left="0.23622047244094491" right="0.23622047244094491" top="0.74803149606299213" bottom="0.74803149606299213" header="0.31496062992125984" footer="0.31496062992125984"/>
  <pageSetup paperSize="9" scale="57" fitToHeight="0" orientation="landscape" r:id="rId2"/>
  <headerFooter>
    <oddFooter>&amp;L&amp;F&amp;C&amp;P no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1D60C38-2F4C-4B3E-A0A9-D4A307D943C1}">
  <ds:schemaRefs>
    <ds:schemaRef ds:uri="http://purl.org/dc/elements/1.1/"/>
    <ds:schemaRef ds:uri="http://schemas.microsoft.com/office/2006/documentManagement/types"/>
    <ds:schemaRef ds:uri="http://purl.org/dc/dcmitype/"/>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9D9BB743-2B3A-43D8-87C3-5F1670A6C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MKN virzība</vt:lpstr>
      <vt:lpstr>'MKN virzība'!Print_Area</vt:lpstr>
      <vt:lpstr>'MKN virzība'!Print_Titles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apstiprināšanas laika grafiks 2017. - 2019.gados Kohēzijas politikas ES fondu 2014-2020.gada plānošanas perioda ietvaros, statuss līdz 21.09</dc:title>
  <dc:subject>PIelikums</dc:subject>
  <dc:creator>Kristīne Grikova</dc:creator>
  <dc:description>67083838, Kristine.Grikova@fm.gov.lv</dc:description>
  <cp:lastModifiedBy>Jūlija Strogonova</cp:lastModifiedBy>
  <cp:lastPrinted>2017-09-26T07:04:01Z</cp:lastPrinted>
  <dcterms:created xsi:type="dcterms:W3CDTF">2013-05-20T05:28:43Z</dcterms:created>
  <dcterms:modified xsi:type="dcterms:W3CDTF">2017-09-26T09:03:49Z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