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fud\IEVIEŠANAS UZRAUDZĪBA\ZIŅOJUMI_MAKSĀJUMU PROGNOZES EK\VI_regularie_zinojumi_MK_ES_fondi\1 - MK\2017.gads\34_01.03.2018\2_iesniegšanai_MK\"/>
    </mc:Choice>
  </mc:AlternateContent>
  <bookViews>
    <workbookView xWindow="0" yWindow="0" windowWidth="20490" windowHeight="7605" tabRatio="734"/>
  </bookViews>
  <sheets>
    <sheet name="MKN virzība" sheetId="23" r:id="rId1"/>
  </sheets>
  <definedNames>
    <definedName name="_xlnm._FilterDatabase" localSheetId="0" hidden="1">'MKN virzība'!$B$7:$Z$30</definedName>
    <definedName name="_xlnm.Print_Area" localSheetId="0">'MKN virzība'!$B$1:$Z$32</definedName>
    <definedName name="_xlnm.Print_Titles" localSheetId="0">'MKN virzība'!$4:$6</definedName>
  </definedNames>
  <calcPr calcId="162913"/>
</workbook>
</file>

<file path=xl/calcChain.xml><?xml version="1.0" encoding="utf-8"?>
<calcChain xmlns="http://schemas.openxmlformats.org/spreadsheetml/2006/main">
  <c r="G10" i="23" l="1"/>
  <c r="G20" i="23" l="1"/>
  <c r="F20" i="23"/>
  <c r="F10" i="23" l="1"/>
  <c r="F16" i="23" l="1"/>
  <c r="G16" i="23"/>
  <c r="G18" i="23" l="1"/>
  <c r="F18" i="23" l="1"/>
  <c r="G15" i="23" l="1"/>
  <c r="G14" i="23" s="1"/>
  <c r="G13" i="23" l="1"/>
  <c r="M15" i="23" l="1"/>
  <c r="F15" i="23" l="1"/>
  <c r="F14" i="23" s="1"/>
  <c r="Q15" i="23" l="1"/>
  <c r="S15" i="23"/>
  <c r="L15" i="23"/>
  <c r="O15" i="23"/>
  <c r="M23" i="23"/>
  <c r="G22" i="23" l="1"/>
  <c r="L23" i="23"/>
  <c r="S23" i="23" l="1"/>
  <c r="Q23" i="23"/>
  <c r="O23" i="23"/>
  <c r="F22" i="23"/>
  <c r="M13" i="23" l="1"/>
  <c r="G12" i="23"/>
  <c r="G9" i="23" l="1"/>
  <c r="G8" i="23"/>
  <c r="F13" i="23"/>
  <c r="F12" i="23" s="1"/>
  <c r="F9" i="23" l="1"/>
  <c r="F8" i="23"/>
  <c r="L13" i="23"/>
  <c r="S13" i="23"/>
  <c r="Q13" i="23"/>
  <c r="O13" i="23"/>
</calcChain>
</file>

<file path=xl/sharedStrings.xml><?xml version="1.0" encoding="utf-8"?>
<sst xmlns="http://schemas.openxmlformats.org/spreadsheetml/2006/main" count="108" uniqueCount="78">
  <si>
    <t>KF</t>
  </si>
  <si>
    <t>ERAF</t>
  </si>
  <si>
    <t>ESF</t>
  </si>
  <si>
    <t>IPIA</t>
  </si>
  <si>
    <t>N/A</t>
  </si>
  <si>
    <t>APIA</t>
  </si>
  <si>
    <t>Pasākumi biotopu un sugu aizsardzības atjaunošanai un antropogēnas slodzes mazināšanai</t>
  </si>
  <si>
    <t>8.3.1.2.</t>
  </si>
  <si>
    <t>SAM/Pasākuma nosaukums/atlases kārta</t>
  </si>
  <si>
    <t>Nav pienācis</t>
  </si>
  <si>
    <t>MK noteikumi</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</si>
  <si>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</si>
  <si>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</si>
  <si>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</si>
  <si>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</si>
  <si>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</si>
  <si>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</si>
  <si>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</si>
  <si>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</si>
  <si>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</si>
  <si>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</si>
  <si>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</si>
  <si>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Nr.p.k.</t>
  </si>
  <si>
    <t>EUR
Kohēzijas politikas finansējums kopā</t>
  </si>
  <si>
    <t>Specifiskā atbalsta mērķa (SAM)/
Pasākuma numurs</t>
  </si>
  <si>
    <t>Finanšu ministre</t>
  </si>
  <si>
    <t>D.Reizniece-Ozola</t>
  </si>
  <si>
    <t>EUR
Indikatīvais finansējums kopā</t>
  </si>
  <si>
    <t>EUR
JNI</t>
  </si>
  <si>
    <t>VSS</t>
  </si>
  <si>
    <t>MK</t>
  </si>
  <si>
    <t>Plānotais/ aktualizētais</t>
  </si>
  <si>
    <t>Izpilde</t>
  </si>
  <si>
    <t>Sākotnēji plānotais</t>
  </si>
  <si>
    <t>2018.gads:</t>
  </si>
  <si>
    <t>Izglītības un zinātnes ministrija</t>
  </si>
  <si>
    <t>Ekonomikas ministrija</t>
  </si>
  <si>
    <t>Veselības ministrija</t>
  </si>
  <si>
    <t>Labklājības ministrija</t>
  </si>
  <si>
    <t>Vides aizsardzības un reģionālās attīstības ministrija</t>
  </si>
  <si>
    <t>2019.gads:</t>
  </si>
  <si>
    <t>9.3.2.</t>
  </si>
  <si>
    <t>2019 IV cet.</t>
  </si>
  <si>
    <t xml:space="preserve">2019 IV cet. </t>
  </si>
  <si>
    <t>4.2.1.1.</t>
  </si>
  <si>
    <t>Veicināt energoefektivitātes paaugstināšanu dzīvojamās ēkās (ESKO)</t>
  </si>
  <si>
    <t>Digitālo mācību un metodisko līdzekļu izstrāde (1., 2.kārta)</t>
  </si>
  <si>
    <t>2018 marts</t>
  </si>
  <si>
    <t>Tehniskā palīdzība - 2.kārta (Finanšu ministrija)</t>
  </si>
  <si>
    <t>Grikova, 67083838</t>
  </si>
  <si>
    <t>Kristine.Grikova@fm.gov.lv</t>
  </si>
  <si>
    <t>[1] ERAF - Eiropas Reģionālās attīstības fonds; ESF - Eiropas Sociālais fonds; KF - Kohēzijas fonds;</t>
  </si>
  <si>
    <r>
      <t xml:space="preserve">Atlases veids IPIA/ APIA </t>
    </r>
    <r>
      <rPr>
        <b/>
        <vertAlign val="superscript"/>
        <sz val="10"/>
        <rFont val="Times New Roman"/>
        <family val="1"/>
        <charset val="186"/>
      </rPr>
      <t>[1]</t>
    </r>
  </si>
  <si>
    <r>
      <t xml:space="preserve">Fonds </t>
    </r>
    <r>
      <rPr>
        <b/>
        <vertAlign val="superscript"/>
        <sz val="10"/>
        <rFont val="Times New Roman"/>
        <family val="1"/>
        <charset val="186"/>
      </rPr>
      <t>[1]</t>
    </r>
  </si>
  <si>
    <r>
      <t xml:space="preserve">Kritēriju komplekta </t>
    </r>
    <r>
      <rPr>
        <b/>
        <sz val="10"/>
        <rFont val="Times New Roman"/>
        <family val="1"/>
        <charset val="186"/>
      </rPr>
      <t>iesniegšana AK (Uzraudzības komitejas (UK) apakškomiteja (AK))</t>
    </r>
    <r>
      <rPr>
        <sz val="10"/>
        <rFont val="Times New Roman"/>
        <family val="1"/>
        <charset val="186"/>
      </rPr>
      <t xml:space="preserve"> </t>
    </r>
    <r>
      <rPr>
        <i/>
        <sz val="10"/>
        <rFont val="Times New Roman"/>
        <family val="1"/>
        <charset val="186"/>
      </rPr>
      <t xml:space="preserve">
(mēn., kad iesūta AK)</t>
    </r>
  </si>
  <si>
    <r>
      <t xml:space="preserve">Kritēriju apstiprināšana UK
</t>
    </r>
    <r>
      <rPr>
        <i/>
        <sz val="10"/>
        <rFont val="Times New Roman"/>
        <family val="1"/>
        <charset val="186"/>
      </rPr>
      <t>(Apstiprināšanas datums)</t>
    </r>
  </si>
  <si>
    <r>
      <t>Izpildes statuss (i</t>
    </r>
    <r>
      <rPr>
        <i/>
        <sz val="10"/>
        <rFont val="Times New Roman"/>
        <family val="1"/>
        <charset val="186"/>
      </rPr>
      <t>r vai nav izpildīts, vai nav pienācis)</t>
    </r>
  </si>
  <si>
    <t>Plānotais/ 
aktualizētais</t>
  </si>
  <si>
    <t xml:space="preserve"> Ministru kabineta noteikumu apstiprināšanas laika grafiks 2018. - 2019.gados Kohēzijas politikas ES fondu 2014-2020.gada plānošanas perioda ietvaros</t>
  </si>
  <si>
    <t>Kopā (2018.un 2019.gads):</t>
  </si>
  <si>
    <t>5.4.3.*</t>
  </si>
  <si>
    <t>Uzlabot kvalitatīvu veselības aprūpes pakalpojumu pieejamību, jo īpaši sociālās, teritoriālās atstumtības un nabadzības riskam pakļautajiem iedzīvotājiem,  attīstot veselības aprūpes infrastruktūru (4.kārta)</t>
  </si>
  <si>
    <t>9.2.2.3.**</t>
  </si>
  <si>
    <t>** Plānota jauna pasākuma izveide.</t>
  </si>
  <si>
    <t>* Atbilstoši apstiprinātajiem DP grozījumiem Nr.2. 5.4.3.SAM īstenojams, ja būs pieejams rezerves finansējums. Iepriekš tika plānots kā 5.4.2.1.pasākums. Jāņem vērā, ka Vadības likums paredz visu SAM MKN izstrādāt līdz 2017.gada beigām un ņemot vērā izmaiņas ieviešanā, būs jāskaidro kavējumi VKanc, izstrādājot MK noteikumus par 5.4.3.SAM īstenošanu, skaidrojumu ietverot anotācijā.</t>
  </si>
  <si>
    <t>Sabiedrībā balstīti sociālie pakalpojumi bērniem ar invaliditāti</t>
  </si>
  <si>
    <t>2018 maijs</t>
  </si>
  <si>
    <t>2018 jūnijs</t>
  </si>
  <si>
    <t>KF
ESF
ERAF</t>
  </si>
  <si>
    <t>*** 10.1.1.SAM; 10.1.2.SAM; 10.1.3. SAM; 11.1.1.SAM; 12.1.1.SAM.</t>
  </si>
  <si>
    <t>2018 jūlijs</t>
  </si>
  <si>
    <t>Tehniskā palīdzība (2.kārta)***</t>
  </si>
  <si>
    <t>2018 janvāris</t>
  </si>
  <si>
    <t>Ir izpildīts 
12.01.2018</t>
  </si>
  <si>
    <t xml:space="preserve">2018 maijs </t>
  </si>
  <si>
    <t>Ir izpildīts 
27.07.2017</t>
  </si>
  <si>
    <t>2017 augusts</t>
  </si>
  <si>
    <t>1.pielikums
Informatīvajam ziņojumam „Informatīvais ziņojums par Kohēzijas politikas Eiropas Savienības fondu investīciju progresu līdz 2017. gada 31. decembrim un 2018. gada februāra ikmēneša operatīvā informācija”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</si>
</sst>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37"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1"/>
      <color rgb="FF000000"/>
      <name val="Calibri"/>
      <family val="2"/>
    </font>
    <font>
      <u/>
      <sz val="12"/>
      <color theme="10"/>
      <name val="Times New Roman"/>
      <family val="2"/>
      <charset val="186"/>
    </font>
    <font>
      <sz val="11"/>
      <name val="Times New Roman"/>
      <family val="1"/>
      <charset val="186"/>
    </font>
    <font>
      <sz val="11"/>
      <color theme="1"/>
      <name val="Times New Roman"/>
      <family val="1"/>
      <charset val="186"/>
    </font>
    <font>
      <b/>
      <sz val="11"/>
      <name val="Times New Roman"/>
      <family val="1"/>
      <charset val="186"/>
    </font>
    <font>
      <i/>
      <sz val="11"/>
      <color theme="1"/>
      <name val="Times New Roman"/>
      <family val="1"/>
      <charset val="186"/>
    </font>
    <font>
      <sz val="10"/>
      <color theme="1"/>
      <name val="Times New Roman"/>
      <family val="1"/>
      <charset val="186"/>
    </font>
    <font>
      <sz val="10"/>
      <name val="Times New Roman"/>
      <family val="1"/>
      <charset val="186"/>
    </font>
    <font>
      <b/>
      <sz val="10"/>
      <name val="Times New Roman"/>
      <family val="1"/>
      <charset val="186"/>
    </font>
    <font>
      <b/>
      <sz val="10"/>
      <color theme="1"/>
      <name val="Times New Roman"/>
      <family val="1"/>
      <charset val="186"/>
    </font>
    <font>
      <b/>
      <vertAlign val="superscript"/>
      <sz val="10"/>
      <name val="Times New Roman"/>
      <family val="1"/>
      <charset val="186"/>
    </font>
    <font>
      <i/>
      <sz val="10"/>
      <name val="Times New Roman"/>
      <family val="1"/>
      <charset val="186"/>
    </font>
    <font>
      <sz val="10"/>
      <color theme="1"/>
      <name val="Times New Roman"/>
      <family val="2"/>
      <charset val="186"/>
    </font>
    <font>
      <sz val="10"/>
      <color theme="9" tint="0.59999389629810485"/>
      <name val="Times New Roman"/>
      <family val="2"/>
      <charset val="186"/>
    </font>
    <font>
      <u/>
      <sz val="10"/>
      <color theme="10"/>
      <name val="Times New Roman"/>
      <family val="1"/>
      <charset val="186"/>
    </font>
  </fonts>
  <fills count="1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9" tint="0.59999389629810485"/>
        <bgColor rgb="FF000000"/>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36678">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2" fillId="0" borderId="0" applyNumberFormat="0" applyBorder="0" applyAlignment="0"/>
    <xf numFmtId="9" fontId="22"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164"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164"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164"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164"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164"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164"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164"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164"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3" fillId="0" borderId="0" applyNumberForma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cellStyleXfs>
  <cellXfs count="92">
    <xf numFmtId="0" fontId="0" fillId="0" borderId="0" xfId="0"/>
    <xf numFmtId="0" fontId="25" fillId="0" borderId="0" xfId="0" applyFont="1"/>
    <xf numFmtId="49" fontId="25" fillId="0" borderId="0" xfId="0" applyNumberFormat="1" applyFont="1"/>
    <xf numFmtId="0" fontId="24" fillId="0" borderId="0" xfId="0" applyFont="1"/>
    <xf numFmtId="0" fontId="25" fillId="0" borderId="0" xfId="0" applyFont="1" applyAlignment="1">
      <alignment wrapText="1"/>
    </xf>
    <xf numFmtId="0" fontId="26" fillId="5" borderId="5" xfId="0" applyFont="1" applyFill="1" applyBorder="1" applyAlignment="1">
      <alignment horizontal="center" vertical="center" wrapText="1"/>
    </xf>
    <xf numFmtId="0" fontId="27" fillId="0" borderId="1" xfId="0" applyFont="1" applyFill="1" applyBorder="1" applyAlignment="1">
      <alignment horizontal="center" vertical="center"/>
    </xf>
    <xf numFmtId="0" fontId="25" fillId="0" borderId="1" xfId="0" applyFont="1" applyBorder="1" applyAlignment="1">
      <alignment horizontal="center" vertical="center"/>
    </xf>
    <xf numFmtId="0" fontId="27" fillId="2" borderId="1" xfId="0" applyFont="1" applyFill="1" applyBorder="1" applyAlignment="1">
      <alignment horizontal="center" vertical="center"/>
    </xf>
    <xf numFmtId="0" fontId="25" fillId="2" borderId="0" xfId="0" applyFont="1" applyFill="1"/>
    <xf numFmtId="0" fontId="25" fillId="0" borderId="0" xfId="0" applyFont="1" applyBorder="1" applyAlignment="1">
      <alignment horizontal="center" vertical="center"/>
    </xf>
    <xf numFmtId="49" fontId="25" fillId="0" borderId="6" xfId="0" applyNumberFormat="1" applyFont="1" applyBorder="1"/>
    <xf numFmtId="0" fontId="28" fillId="0" borderId="0" xfId="0" applyFont="1"/>
    <xf numFmtId="49" fontId="28" fillId="0" borderId="0" xfId="0" applyNumberFormat="1" applyFont="1"/>
    <xf numFmtId="0" fontId="29" fillId="0" borderId="0" xfId="0" applyFont="1"/>
    <xf numFmtId="0" fontId="29" fillId="0" borderId="0" xfId="0" applyFont="1" applyAlignment="1">
      <alignment wrapText="1"/>
    </xf>
    <xf numFmtId="0" fontId="28" fillId="0" borderId="0" xfId="0" applyFont="1" applyAlignment="1">
      <alignment horizontal="center" vertical="center" wrapText="1"/>
    </xf>
    <xf numFmtId="0" fontId="31" fillId="0" borderId="0" xfId="0" applyFont="1" applyAlignment="1">
      <alignment horizontal="center"/>
    </xf>
    <xf numFmtId="0" fontId="29" fillId="8" borderId="10"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30" fillId="4" borderId="5" xfId="0" applyFont="1" applyFill="1" applyBorder="1" applyAlignment="1">
      <alignment horizontal="center" vertical="center" wrapText="1"/>
    </xf>
    <xf numFmtId="0" fontId="30" fillId="8" borderId="5" xfId="0" applyFont="1" applyFill="1" applyBorder="1" applyAlignment="1">
      <alignment horizontal="center" vertical="center" wrapText="1"/>
    </xf>
    <xf numFmtId="3" fontId="31" fillId="9" borderId="1" xfId="0" applyNumberFormat="1" applyFont="1" applyFill="1" applyBorder="1" applyAlignment="1">
      <alignment horizontal="center" vertical="center"/>
    </xf>
    <xf numFmtId="0" fontId="28" fillId="9" borderId="1" xfId="0" applyFont="1" applyFill="1" applyBorder="1"/>
    <xf numFmtId="0" fontId="29" fillId="0" borderId="1" xfId="0" applyFont="1" applyFill="1" applyBorder="1" applyAlignment="1">
      <alignment horizontal="center" vertical="center" wrapText="1"/>
    </xf>
    <xf numFmtId="0" fontId="29" fillId="0" borderId="1" xfId="0" applyFont="1" applyFill="1" applyBorder="1" applyAlignment="1">
      <alignment horizontal="left" vertical="center" wrapText="1" indent="1"/>
    </xf>
    <xf numFmtId="0" fontId="29" fillId="0" borderId="1" xfId="0" applyFont="1" applyFill="1" applyBorder="1" applyAlignment="1">
      <alignment horizontal="center" vertical="center"/>
    </xf>
    <xf numFmtId="3" fontId="29" fillId="0" borderId="1" xfId="0" applyNumberFormat="1" applyFont="1" applyFill="1" applyBorder="1" applyAlignment="1">
      <alignment horizontal="center" vertical="center"/>
    </xf>
    <xf numFmtId="3" fontId="29" fillId="0" borderId="1" xfId="0" applyNumberFormat="1" applyFont="1" applyFill="1" applyBorder="1" applyAlignment="1">
      <alignment horizontal="center" vertical="center" wrapText="1"/>
    </xf>
    <xf numFmtId="9" fontId="29" fillId="0" borderId="1" xfId="1" applyFont="1" applyFill="1" applyBorder="1" applyAlignment="1">
      <alignment horizontal="center" vertical="center" wrapText="1"/>
    </xf>
    <xf numFmtId="14" fontId="29" fillId="0" borderId="1" xfId="0" applyNumberFormat="1" applyFont="1" applyFill="1" applyBorder="1" applyAlignment="1">
      <alignment horizontal="center" vertical="center" wrapText="1"/>
    </xf>
    <xf numFmtId="14" fontId="29" fillId="7" borderId="1" xfId="0" applyNumberFormat="1" applyFont="1" applyFill="1" applyBorder="1" applyAlignment="1">
      <alignment horizontal="center" vertical="center" wrapText="1"/>
    </xf>
    <xf numFmtId="0" fontId="28" fillId="0" borderId="1" xfId="0" applyFont="1" applyBorder="1" applyAlignment="1">
      <alignment horizontal="center" vertical="center"/>
    </xf>
    <xf numFmtId="14" fontId="28" fillId="2" borderId="1" xfId="0" applyNumberFormat="1" applyFont="1" applyFill="1" applyBorder="1" applyAlignment="1">
      <alignment horizontal="center" vertical="center"/>
    </xf>
    <xf numFmtId="3" fontId="30" fillId="9" borderId="1" xfId="0" applyNumberFormat="1" applyFont="1" applyFill="1" applyBorder="1" applyAlignment="1">
      <alignment horizontal="center" vertical="center" wrapText="1"/>
    </xf>
    <xf numFmtId="3" fontId="29" fillId="9" borderId="1" xfId="0" applyNumberFormat="1" applyFont="1" applyFill="1" applyBorder="1" applyAlignment="1">
      <alignment horizontal="center" vertical="center" wrapText="1"/>
    </xf>
    <xf numFmtId="3" fontId="29" fillId="9" borderId="1" xfId="0" applyNumberFormat="1" applyFont="1" applyFill="1" applyBorder="1" applyAlignment="1">
      <alignment horizontal="center" vertical="center"/>
    </xf>
    <xf numFmtId="9" fontId="29" fillId="9" borderId="1" xfId="1" applyFont="1" applyFill="1" applyBorder="1" applyAlignment="1">
      <alignment horizontal="center" vertical="center" wrapText="1"/>
    </xf>
    <xf numFmtId="49" fontId="29" fillId="2" borderId="1" xfId="5" applyNumberFormat="1" applyFont="1" applyFill="1" applyBorder="1" applyAlignment="1">
      <alignment horizontal="center" vertical="center"/>
    </xf>
    <xf numFmtId="49" fontId="29" fillId="2" borderId="1" xfId="5" applyNumberFormat="1" applyFont="1" applyFill="1" applyBorder="1" applyAlignment="1">
      <alignment horizontal="left" vertical="center" wrapText="1" indent="1"/>
    </xf>
    <xf numFmtId="0" fontId="29" fillId="2" borderId="1" xfId="0" applyFont="1" applyFill="1" applyBorder="1" applyAlignment="1">
      <alignment horizontal="center" vertical="center"/>
    </xf>
    <xf numFmtId="3" fontId="29" fillId="2" borderId="1" xfId="0" applyNumberFormat="1" applyFont="1" applyFill="1" applyBorder="1" applyAlignment="1">
      <alignment horizontal="center" vertical="center" wrapText="1"/>
    </xf>
    <xf numFmtId="3" fontId="29" fillId="2" borderId="1" xfId="0" applyNumberFormat="1" applyFont="1" applyFill="1" applyBorder="1" applyAlignment="1">
      <alignment horizontal="center" vertical="center"/>
    </xf>
    <xf numFmtId="9" fontId="29" fillId="2" borderId="1" xfId="1" applyFont="1" applyFill="1" applyBorder="1" applyAlignment="1">
      <alignment horizontal="center" vertical="center" wrapText="1"/>
    </xf>
    <xf numFmtId="14" fontId="29" fillId="2" borderId="1" xfId="0" applyNumberFormat="1" applyFont="1" applyFill="1" applyBorder="1" applyAlignment="1">
      <alignment horizontal="center" vertical="center"/>
    </xf>
    <xf numFmtId="14" fontId="28" fillId="6" borderId="1" xfId="0" applyNumberFormat="1" applyFont="1" applyFill="1" applyBorder="1" applyAlignment="1">
      <alignment horizontal="center" vertical="center" wrapText="1"/>
    </xf>
    <xf numFmtId="49" fontId="29" fillId="0" borderId="1" xfId="16059" applyNumberFormat="1" applyFont="1" applyFill="1" applyBorder="1" applyAlignment="1">
      <alignment horizontal="center" vertical="center"/>
    </xf>
    <xf numFmtId="49" fontId="29" fillId="0" borderId="1" xfId="16059" applyNumberFormat="1" applyFont="1" applyFill="1" applyBorder="1" applyAlignment="1">
      <alignment horizontal="left" vertical="center" wrapText="1" indent="1"/>
    </xf>
    <xf numFmtId="0" fontId="28" fillId="0" borderId="0" xfId="0" applyFont="1" applyAlignment="1">
      <alignment horizontal="left" vertical="center"/>
    </xf>
    <xf numFmtId="0" fontId="28" fillId="0" borderId="0" xfId="0" applyFont="1" applyAlignment="1">
      <alignment horizontal="left" vertical="top" wrapText="1"/>
    </xf>
    <xf numFmtId="0" fontId="28" fillId="0" borderId="0" xfId="0" applyFont="1" applyBorder="1" applyAlignment="1">
      <alignment horizontal="left"/>
    </xf>
    <xf numFmtId="0" fontId="36" fillId="0" borderId="0" xfId="24797" applyFont="1" applyBorder="1" applyAlignment="1">
      <alignment horizontal="left"/>
    </xf>
    <xf numFmtId="14" fontId="29" fillId="0" borderId="1" xfId="0" applyNumberFormat="1" applyFont="1" applyFill="1" applyBorder="1" applyAlignment="1">
      <alignment horizontal="center" vertical="center" wrapText="1"/>
    </xf>
    <xf numFmtId="0" fontId="28" fillId="0" borderId="0" xfId="0" applyFont="1" applyAlignment="1">
      <alignment horizontal="left" vertical="top" wrapText="1"/>
    </xf>
    <xf numFmtId="0" fontId="28" fillId="0" borderId="0" xfId="0" applyFont="1" applyAlignment="1">
      <alignment horizontal="left" vertical="top" wrapText="1"/>
    </xf>
    <xf numFmtId="0" fontId="34" fillId="3" borderId="9" xfId="0" applyFont="1" applyFill="1" applyBorder="1" applyAlignment="1">
      <alignment horizontal="center" vertical="center"/>
    </xf>
    <xf numFmtId="0" fontId="35" fillId="3" borderId="8" xfId="0" applyFont="1" applyFill="1" applyBorder="1" applyAlignment="1">
      <alignment horizontal="center" vertical="center"/>
    </xf>
    <xf numFmtId="3" fontId="30" fillId="8" borderId="5" xfId="0" applyNumberFormat="1" applyFont="1" applyFill="1" applyBorder="1" applyAlignment="1">
      <alignment horizontal="center" vertical="center" wrapText="1"/>
    </xf>
    <xf numFmtId="0" fontId="25" fillId="0" borderId="0" xfId="0" applyFont="1" applyBorder="1" applyAlignment="1">
      <alignment horizontal="left"/>
    </xf>
    <xf numFmtId="14" fontId="28" fillId="0" borderId="1" xfId="0" applyNumberFormat="1" applyFont="1" applyFill="1" applyBorder="1" applyAlignment="1">
      <alignment horizontal="center" vertical="center" wrapText="1"/>
    </xf>
    <xf numFmtId="0" fontId="30" fillId="8" borderId="7" xfId="0" applyFont="1" applyFill="1" applyBorder="1" applyAlignment="1">
      <alignment horizontal="right" vertical="center" wrapText="1"/>
    </xf>
    <xf numFmtId="0" fontId="30" fillId="8" borderId="9" xfId="0" applyFont="1" applyFill="1" applyBorder="1" applyAlignment="1">
      <alignment horizontal="right" vertical="center" wrapText="1"/>
    </xf>
    <xf numFmtId="0" fontId="30" fillId="8" borderId="8" xfId="0" applyFont="1" applyFill="1" applyBorder="1" applyAlignment="1">
      <alignment horizontal="right" vertical="center" wrapText="1"/>
    </xf>
    <xf numFmtId="0" fontId="34" fillId="3" borderId="9" xfId="0" applyFont="1" applyFill="1" applyBorder="1" applyAlignment="1">
      <alignment horizontal="right" vertical="center" wrapText="1"/>
    </xf>
    <xf numFmtId="0" fontId="28" fillId="0" borderId="0" xfId="0" applyFont="1" applyAlignment="1">
      <alignment horizontal="left" vertical="top" wrapText="1"/>
    </xf>
    <xf numFmtId="0" fontId="30" fillId="5" borderId="1" xfId="0" applyFont="1" applyFill="1" applyBorder="1" applyAlignment="1">
      <alignment horizontal="center" vertical="center" wrapText="1"/>
    </xf>
    <xf numFmtId="0" fontId="28" fillId="9" borderId="1" xfId="0" applyFont="1" applyFill="1" applyBorder="1" applyAlignment="1">
      <alignment horizontal="center"/>
    </xf>
    <xf numFmtId="0" fontId="34" fillId="0" borderId="9" xfId="0" applyFont="1" applyBorder="1" applyAlignment="1">
      <alignment vertical="center" wrapText="1"/>
    </xf>
    <xf numFmtId="0" fontId="30" fillId="8" borderId="1"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30" fillId="8" borderId="2" xfId="0" applyFont="1" applyFill="1" applyBorder="1" applyAlignment="1">
      <alignment horizontal="center" vertical="center" wrapText="1"/>
    </xf>
    <xf numFmtId="0" fontId="30" fillId="8" borderId="3"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30" fillId="8" borderId="4" xfId="0" applyFont="1" applyFill="1" applyBorder="1" applyAlignment="1">
      <alignment horizontal="center" vertical="center" wrapText="1"/>
    </xf>
    <xf numFmtId="3" fontId="29" fillId="3" borderId="1" xfId="16059" applyNumberFormat="1" applyFont="1" applyFill="1" applyBorder="1" applyAlignment="1" applyProtection="1">
      <alignment horizontal="center" vertical="center" wrapText="1"/>
      <protection locked="0"/>
    </xf>
    <xf numFmtId="3" fontId="29" fillId="3" borderId="3" xfId="16059" applyNumberFormat="1" applyFont="1" applyFill="1" applyBorder="1" applyAlignment="1" applyProtection="1">
      <alignment horizontal="center" vertical="center" wrapText="1"/>
      <protection locked="0"/>
    </xf>
    <xf numFmtId="3" fontId="29" fillId="3" borderId="5" xfId="16059" applyNumberFormat="1" applyFont="1" applyFill="1" applyBorder="1" applyAlignment="1" applyProtection="1">
      <alignment horizontal="center" vertical="center" wrapText="1"/>
      <protection locked="0"/>
    </xf>
    <xf numFmtId="0" fontId="29" fillId="8" borderId="1" xfId="0" applyFont="1" applyFill="1" applyBorder="1" applyAlignment="1">
      <alignment horizontal="center" vertical="center" wrapText="1"/>
    </xf>
    <xf numFmtId="0" fontId="29" fillId="8" borderId="7" xfId="0" applyFont="1" applyFill="1" applyBorder="1" applyAlignment="1">
      <alignment horizontal="center" vertical="center" wrapText="1"/>
    </xf>
    <xf numFmtId="0" fontId="29" fillId="8" borderId="9" xfId="0" applyFont="1" applyFill="1" applyBorder="1" applyAlignment="1">
      <alignment horizontal="center" vertical="center" wrapText="1"/>
    </xf>
    <xf numFmtId="3" fontId="29" fillId="3" borderId="2" xfId="16059" applyNumberFormat="1" applyFont="1" applyFill="1" applyBorder="1" applyAlignment="1" applyProtection="1">
      <alignment horizontal="center" vertical="center" wrapText="1"/>
      <protection locked="0"/>
    </xf>
    <xf numFmtId="0" fontId="29" fillId="0" borderId="0" xfId="0" applyFont="1" applyAlignment="1">
      <alignment horizontal="right" vertical="center" wrapText="1"/>
    </xf>
    <xf numFmtId="0" fontId="29" fillId="9" borderId="7" xfId="0" applyFont="1" applyFill="1" applyBorder="1" applyAlignment="1">
      <alignment horizontal="center" vertical="center"/>
    </xf>
    <xf numFmtId="0" fontId="29" fillId="9" borderId="9" xfId="0" applyFont="1" applyFill="1" applyBorder="1" applyAlignment="1">
      <alignment horizontal="center" vertical="center"/>
    </xf>
    <xf numFmtId="14" fontId="29" fillId="9" borderId="1" xfId="0" applyNumberFormat="1" applyFont="1" applyFill="1" applyBorder="1" applyAlignment="1">
      <alignment horizontal="center" vertical="center"/>
    </xf>
    <xf numFmtId="49" fontId="29" fillId="0" borderId="7" xfId="5" applyNumberFormat="1" applyFont="1" applyFill="1" applyBorder="1" applyAlignment="1">
      <alignment horizontal="left" vertical="center" wrapText="1"/>
    </xf>
    <xf numFmtId="49" fontId="29" fillId="0" borderId="8" xfId="5" applyNumberFormat="1" applyFont="1" applyFill="1" applyBorder="1" applyAlignment="1">
      <alignment horizontal="left" vertical="center" wrapText="1"/>
    </xf>
    <xf numFmtId="0" fontId="30" fillId="0" borderId="0" xfId="0" applyFont="1" applyAlignment="1">
      <alignment horizontal="center"/>
    </xf>
    <xf numFmtId="0" fontId="29" fillId="8" borderId="8" xfId="0" applyFont="1" applyFill="1" applyBorder="1" applyAlignment="1">
      <alignment horizontal="center" vertical="center" wrapText="1"/>
    </xf>
    <xf numFmtId="0" fontId="28" fillId="0" borderId="0" xfId="0" applyFont="1" applyAlignment="1">
      <alignment horizontal="left" vertical="center" wrapText="1"/>
    </xf>
  </cellXfs>
  <cellStyles count="36678">
    <cellStyle name="Comma 2" xfId="74"/>
    <cellStyle name="Comma 2 10" xfId="8969"/>
    <cellStyle name="Comma 2 10 10" xfId="24930"/>
    <cellStyle name="Comma 2 10 10 2" xfId="34434"/>
    <cellStyle name="Comma 2 10 11" xfId="27306"/>
    <cellStyle name="Comma 2 10 2" xfId="17999"/>
    <cellStyle name="Comma 2 10 2 10" xfId="27504"/>
    <cellStyle name="Comma 2 10 2 2" xfId="18395"/>
    <cellStyle name="Comma 2 10 2 2 2" xfId="20771"/>
    <cellStyle name="Comma 2 10 2 2 2 2" xfId="30276"/>
    <cellStyle name="Comma 2 10 2 2 3" xfId="23147"/>
    <cellStyle name="Comma 2 10 2 2 3 2" xfId="32652"/>
    <cellStyle name="Comma 2 10 2 2 4" xfId="25524"/>
    <cellStyle name="Comma 2 10 2 2 4 2" xfId="35028"/>
    <cellStyle name="Comma 2 10 2 2 5" xfId="27900"/>
    <cellStyle name="Comma 2 10 2 3" xfId="18791"/>
    <cellStyle name="Comma 2 10 2 3 2" xfId="21167"/>
    <cellStyle name="Comma 2 10 2 3 2 2" xfId="30672"/>
    <cellStyle name="Comma 2 10 2 3 3" xfId="23543"/>
    <cellStyle name="Comma 2 10 2 3 3 2" xfId="33048"/>
    <cellStyle name="Comma 2 10 2 3 4" xfId="25920"/>
    <cellStyle name="Comma 2 10 2 3 4 2" xfId="35424"/>
    <cellStyle name="Comma 2 10 2 3 5" xfId="28296"/>
    <cellStyle name="Comma 2 10 2 4" xfId="19187"/>
    <cellStyle name="Comma 2 10 2 4 2" xfId="21563"/>
    <cellStyle name="Comma 2 10 2 4 2 2" xfId="31068"/>
    <cellStyle name="Comma 2 10 2 4 3" xfId="23939"/>
    <cellStyle name="Comma 2 10 2 4 3 2" xfId="33444"/>
    <cellStyle name="Comma 2 10 2 4 4" xfId="26316"/>
    <cellStyle name="Comma 2 10 2 4 4 2" xfId="35820"/>
    <cellStyle name="Comma 2 10 2 4 5" xfId="28692"/>
    <cellStyle name="Comma 2 10 2 5" xfId="19583"/>
    <cellStyle name="Comma 2 10 2 5 2" xfId="21959"/>
    <cellStyle name="Comma 2 10 2 5 2 2" xfId="31464"/>
    <cellStyle name="Comma 2 10 2 5 3" xfId="24335"/>
    <cellStyle name="Comma 2 10 2 5 3 2" xfId="33840"/>
    <cellStyle name="Comma 2 10 2 5 4" xfId="26712"/>
    <cellStyle name="Comma 2 10 2 5 4 2" xfId="36216"/>
    <cellStyle name="Comma 2 10 2 5 5" xfId="29088"/>
    <cellStyle name="Comma 2 10 2 6" xfId="19979"/>
    <cellStyle name="Comma 2 10 2 6 2" xfId="22355"/>
    <cellStyle name="Comma 2 10 2 6 2 2" xfId="31860"/>
    <cellStyle name="Comma 2 10 2 6 3" xfId="24731"/>
    <cellStyle name="Comma 2 10 2 6 3 2" xfId="34236"/>
    <cellStyle name="Comma 2 10 2 6 4" xfId="27108"/>
    <cellStyle name="Comma 2 10 2 6 4 2" xfId="36612"/>
    <cellStyle name="Comma 2 10 2 6 5" xfId="29484"/>
    <cellStyle name="Comma 2 10 2 7" xfId="20375"/>
    <cellStyle name="Comma 2 10 2 7 2" xfId="29880"/>
    <cellStyle name="Comma 2 10 2 8" xfId="22751"/>
    <cellStyle name="Comma 2 10 2 8 2" xfId="32256"/>
    <cellStyle name="Comma 2 10 2 9" xfId="25128"/>
    <cellStyle name="Comma 2 10 2 9 2" xfId="34632"/>
    <cellStyle name="Comma 2 10 3" xfId="18197"/>
    <cellStyle name="Comma 2 10 3 2" xfId="20573"/>
    <cellStyle name="Comma 2 10 3 2 2" xfId="30078"/>
    <cellStyle name="Comma 2 10 3 3" xfId="22949"/>
    <cellStyle name="Comma 2 10 3 3 2" xfId="32454"/>
    <cellStyle name="Comma 2 10 3 4" xfId="25326"/>
    <cellStyle name="Comma 2 10 3 4 2" xfId="34830"/>
    <cellStyle name="Comma 2 10 3 5" xfId="27702"/>
    <cellStyle name="Comma 2 10 4" xfId="18593"/>
    <cellStyle name="Comma 2 10 4 2" xfId="20969"/>
    <cellStyle name="Comma 2 10 4 2 2" xfId="30474"/>
    <cellStyle name="Comma 2 10 4 3" xfId="23345"/>
    <cellStyle name="Comma 2 10 4 3 2" xfId="32850"/>
    <cellStyle name="Comma 2 10 4 4" xfId="25722"/>
    <cellStyle name="Comma 2 10 4 4 2" xfId="35226"/>
    <cellStyle name="Comma 2 10 4 5" xfId="28098"/>
    <cellStyle name="Comma 2 10 5" xfId="18989"/>
    <cellStyle name="Comma 2 10 5 2" xfId="21365"/>
    <cellStyle name="Comma 2 10 5 2 2" xfId="30870"/>
    <cellStyle name="Comma 2 10 5 3" xfId="23741"/>
    <cellStyle name="Comma 2 10 5 3 2" xfId="33246"/>
    <cellStyle name="Comma 2 10 5 4" xfId="26118"/>
    <cellStyle name="Comma 2 10 5 4 2" xfId="35622"/>
    <cellStyle name="Comma 2 10 5 5" xfId="28494"/>
    <cellStyle name="Comma 2 10 6" xfId="19385"/>
    <cellStyle name="Comma 2 10 6 2" xfId="21761"/>
    <cellStyle name="Comma 2 10 6 2 2" xfId="31266"/>
    <cellStyle name="Comma 2 10 6 3" xfId="24137"/>
    <cellStyle name="Comma 2 10 6 3 2" xfId="33642"/>
    <cellStyle name="Comma 2 10 6 4" xfId="26514"/>
    <cellStyle name="Comma 2 10 6 4 2" xfId="36018"/>
    <cellStyle name="Comma 2 10 6 5" xfId="28890"/>
    <cellStyle name="Comma 2 10 7" xfId="19781"/>
    <cellStyle name="Comma 2 10 7 2" xfId="22157"/>
    <cellStyle name="Comma 2 10 7 2 2" xfId="31662"/>
    <cellStyle name="Comma 2 10 7 3" xfId="24533"/>
    <cellStyle name="Comma 2 10 7 3 2" xfId="34038"/>
    <cellStyle name="Comma 2 10 7 4" xfId="26910"/>
    <cellStyle name="Comma 2 10 7 4 2" xfId="36414"/>
    <cellStyle name="Comma 2 10 7 5" xfId="29286"/>
    <cellStyle name="Comma 2 10 8" xfId="20177"/>
    <cellStyle name="Comma 2 10 8 2" xfId="29682"/>
    <cellStyle name="Comma 2 10 9" xfId="22553"/>
    <cellStyle name="Comma 2 10 9 2" xfId="32058"/>
    <cellStyle name="Comma 2 11" xfId="9104"/>
    <cellStyle name="Comma 2 11 10" xfId="27372"/>
    <cellStyle name="Comma 2 11 2" xfId="18263"/>
    <cellStyle name="Comma 2 11 2 2" xfId="20639"/>
    <cellStyle name="Comma 2 11 2 2 2" xfId="30144"/>
    <cellStyle name="Comma 2 11 2 3" xfId="23015"/>
    <cellStyle name="Comma 2 11 2 3 2" xfId="32520"/>
    <cellStyle name="Comma 2 11 2 4" xfId="25392"/>
    <cellStyle name="Comma 2 11 2 4 2" xfId="34896"/>
    <cellStyle name="Comma 2 11 2 5" xfId="27768"/>
    <cellStyle name="Comma 2 11 3" xfId="18659"/>
    <cellStyle name="Comma 2 11 3 2" xfId="21035"/>
    <cellStyle name="Comma 2 11 3 2 2" xfId="30540"/>
    <cellStyle name="Comma 2 11 3 3" xfId="23411"/>
    <cellStyle name="Comma 2 11 3 3 2" xfId="32916"/>
    <cellStyle name="Comma 2 11 3 4" xfId="25788"/>
    <cellStyle name="Comma 2 11 3 4 2" xfId="35292"/>
    <cellStyle name="Comma 2 11 3 5" xfId="28164"/>
    <cellStyle name="Comma 2 11 4" xfId="19055"/>
    <cellStyle name="Comma 2 11 4 2" xfId="21431"/>
    <cellStyle name="Comma 2 11 4 2 2" xfId="30936"/>
    <cellStyle name="Comma 2 11 4 3" xfId="23807"/>
    <cellStyle name="Comma 2 11 4 3 2" xfId="33312"/>
    <cellStyle name="Comma 2 11 4 4" xfId="26184"/>
    <cellStyle name="Comma 2 11 4 4 2" xfId="35688"/>
    <cellStyle name="Comma 2 11 4 5" xfId="28560"/>
    <cellStyle name="Comma 2 11 5" xfId="19451"/>
    <cellStyle name="Comma 2 11 5 2" xfId="21827"/>
    <cellStyle name="Comma 2 11 5 2 2" xfId="31332"/>
    <cellStyle name="Comma 2 11 5 3" xfId="24203"/>
    <cellStyle name="Comma 2 11 5 3 2" xfId="33708"/>
    <cellStyle name="Comma 2 11 5 4" xfId="26580"/>
    <cellStyle name="Comma 2 11 5 4 2" xfId="36084"/>
    <cellStyle name="Comma 2 11 5 5" xfId="28956"/>
    <cellStyle name="Comma 2 11 6" xfId="19847"/>
    <cellStyle name="Comma 2 11 6 2" xfId="22223"/>
    <cellStyle name="Comma 2 11 6 2 2" xfId="31728"/>
    <cellStyle name="Comma 2 11 6 3" xfId="24599"/>
    <cellStyle name="Comma 2 11 6 3 2" xfId="34104"/>
    <cellStyle name="Comma 2 11 6 4" xfId="26976"/>
    <cellStyle name="Comma 2 11 6 4 2" xfId="36480"/>
    <cellStyle name="Comma 2 11 6 5" xfId="29352"/>
    <cellStyle name="Comma 2 11 7" xfId="20243"/>
    <cellStyle name="Comma 2 11 7 2" xfId="29748"/>
    <cellStyle name="Comma 2 11 8" xfId="22619"/>
    <cellStyle name="Comma 2 11 8 2" xfId="32124"/>
    <cellStyle name="Comma 2 11 9" xfId="24996"/>
    <cellStyle name="Comma 2 11 9 2" xfId="34500"/>
    <cellStyle name="Comma 2 12" xfId="18065"/>
    <cellStyle name="Comma 2 12 2" xfId="20441"/>
    <cellStyle name="Comma 2 12 2 2" xfId="29946"/>
    <cellStyle name="Comma 2 12 3" xfId="22817"/>
    <cellStyle name="Comma 2 12 3 2" xfId="32322"/>
    <cellStyle name="Comma 2 12 4" xfId="25194"/>
    <cellStyle name="Comma 2 12 4 2" xfId="34698"/>
    <cellStyle name="Comma 2 12 5" xfId="27570"/>
    <cellStyle name="Comma 2 13" xfId="18461"/>
    <cellStyle name="Comma 2 13 2" xfId="20837"/>
    <cellStyle name="Comma 2 13 2 2" xfId="30342"/>
    <cellStyle name="Comma 2 13 3" xfId="23213"/>
    <cellStyle name="Comma 2 13 3 2" xfId="32718"/>
    <cellStyle name="Comma 2 13 4" xfId="25590"/>
    <cellStyle name="Comma 2 13 4 2" xfId="35094"/>
    <cellStyle name="Comma 2 13 5" xfId="27966"/>
    <cellStyle name="Comma 2 14" xfId="18857"/>
    <cellStyle name="Comma 2 14 2" xfId="21233"/>
    <cellStyle name="Comma 2 14 2 2" xfId="30738"/>
    <cellStyle name="Comma 2 14 3" xfId="23609"/>
    <cellStyle name="Comma 2 14 3 2" xfId="33114"/>
    <cellStyle name="Comma 2 14 4" xfId="25986"/>
    <cellStyle name="Comma 2 14 4 2" xfId="35490"/>
    <cellStyle name="Comma 2 14 5" xfId="28362"/>
    <cellStyle name="Comma 2 15" xfId="19253"/>
    <cellStyle name="Comma 2 15 2" xfId="21629"/>
    <cellStyle name="Comma 2 15 2 2" xfId="31134"/>
    <cellStyle name="Comma 2 15 3" xfId="24005"/>
    <cellStyle name="Comma 2 15 3 2" xfId="33510"/>
    <cellStyle name="Comma 2 15 4" xfId="26382"/>
    <cellStyle name="Comma 2 15 4 2" xfId="35886"/>
    <cellStyle name="Comma 2 15 5" xfId="28758"/>
    <cellStyle name="Comma 2 16" xfId="19649"/>
    <cellStyle name="Comma 2 16 2" xfId="22025"/>
    <cellStyle name="Comma 2 16 2 2" xfId="31530"/>
    <cellStyle name="Comma 2 16 3" xfId="24401"/>
    <cellStyle name="Comma 2 16 3 2" xfId="33906"/>
    <cellStyle name="Comma 2 16 4" xfId="26778"/>
    <cellStyle name="Comma 2 16 4 2" xfId="36282"/>
    <cellStyle name="Comma 2 16 5" xfId="29154"/>
    <cellStyle name="Comma 2 17" xfId="20045"/>
    <cellStyle name="Comma 2 17 2" xfId="29550"/>
    <cellStyle name="Comma 2 18" xfId="22421"/>
    <cellStyle name="Comma 2 18 2" xfId="31926"/>
    <cellStyle name="Comma 2 19" xfId="24798"/>
    <cellStyle name="Comma 2 19 2" xfId="34302"/>
    <cellStyle name="Comma 2 2" xfId="260"/>
    <cellStyle name="Comma 2 2 10" xfId="18859"/>
    <cellStyle name="Comma 2 2 10 2" xfId="21235"/>
    <cellStyle name="Comma 2 2 10 2 2" xfId="30740"/>
    <cellStyle name="Comma 2 2 10 3" xfId="23611"/>
    <cellStyle name="Comma 2 2 10 3 2" xfId="33116"/>
    <cellStyle name="Comma 2 2 10 4" xfId="25988"/>
    <cellStyle name="Comma 2 2 10 4 2" xfId="35492"/>
    <cellStyle name="Comma 2 2 10 5" xfId="28364"/>
    <cellStyle name="Comma 2 2 11" xfId="19255"/>
    <cellStyle name="Comma 2 2 11 2" xfId="21631"/>
    <cellStyle name="Comma 2 2 11 2 2" xfId="31136"/>
    <cellStyle name="Comma 2 2 11 3" xfId="24007"/>
    <cellStyle name="Comma 2 2 11 3 2" xfId="33512"/>
    <cellStyle name="Comma 2 2 11 4" xfId="26384"/>
    <cellStyle name="Comma 2 2 11 4 2" xfId="35888"/>
    <cellStyle name="Comma 2 2 11 5" xfId="28760"/>
    <cellStyle name="Comma 2 2 12" xfId="19651"/>
    <cellStyle name="Comma 2 2 12 2" xfId="22027"/>
    <cellStyle name="Comma 2 2 12 2 2" xfId="31532"/>
    <cellStyle name="Comma 2 2 12 3" xfId="24403"/>
    <cellStyle name="Comma 2 2 12 3 2" xfId="33908"/>
    <cellStyle name="Comma 2 2 12 4" xfId="26780"/>
    <cellStyle name="Comma 2 2 12 4 2" xfId="36284"/>
    <cellStyle name="Comma 2 2 12 5" xfId="29156"/>
    <cellStyle name="Comma 2 2 13" xfId="20047"/>
    <cellStyle name="Comma 2 2 13 2" xfId="29552"/>
    <cellStyle name="Comma 2 2 14" xfId="22423"/>
    <cellStyle name="Comma 2 2 14 2" xfId="31928"/>
    <cellStyle name="Comma 2 2 15" xfId="24800"/>
    <cellStyle name="Comma 2 2 15 2" xfId="34304"/>
    <cellStyle name="Comma 2 2 16" xfId="27176"/>
    <cellStyle name="Comma 2 2 2" xfId="1122"/>
    <cellStyle name="Comma 2 2 2 10" xfId="19266"/>
    <cellStyle name="Comma 2 2 2 10 2" xfId="21642"/>
    <cellStyle name="Comma 2 2 2 10 2 2" xfId="31147"/>
    <cellStyle name="Comma 2 2 2 10 3" xfId="24018"/>
    <cellStyle name="Comma 2 2 2 10 3 2" xfId="33523"/>
    <cellStyle name="Comma 2 2 2 10 4" xfId="26395"/>
    <cellStyle name="Comma 2 2 2 10 4 2" xfId="35899"/>
    <cellStyle name="Comma 2 2 2 10 5" xfId="28771"/>
    <cellStyle name="Comma 2 2 2 11" xfId="19662"/>
    <cellStyle name="Comma 2 2 2 11 2" xfId="22038"/>
    <cellStyle name="Comma 2 2 2 11 2 2" xfId="31543"/>
    <cellStyle name="Comma 2 2 2 11 3" xfId="24414"/>
    <cellStyle name="Comma 2 2 2 11 3 2" xfId="33919"/>
    <cellStyle name="Comma 2 2 2 11 4" xfId="26791"/>
    <cellStyle name="Comma 2 2 2 11 4 2" xfId="36295"/>
    <cellStyle name="Comma 2 2 2 11 5" xfId="29167"/>
    <cellStyle name="Comma 2 2 2 12" xfId="20058"/>
    <cellStyle name="Comma 2 2 2 12 2" xfId="29563"/>
    <cellStyle name="Comma 2 2 2 13" xfId="22434"/>
    <cellStyle name="Comma 2 2 2 13 2" xfId="31939"/>
    <cellStyle name="Comma 2 2 2 14" xfId="24811"/>
    <cellStyle name="Comma 2 2 2 14 2" xfId="34315"/>
    <cellStyle name="Comma 2 2 2 15" xfId="27187"/>
    <cellStyle name="Comma 2 2 2 2" xfId="2616"/>
    <cellStyle name="Comma 2 2 2 2 10" xfId="20080"/>
    <cellStyle name="Comma 2 2 2 2 10 2" xfId="29585"/>
    <cellStyle name="Comma 2 2 2 2 11" xfId="22456"/>
    <cellStyle name="Comma 2 2 2 2 11 2" xfId="31961"/>
    <cellStyle name="Comma 2 2 2 2 12" xfId="24833"/>
    <cellStyle name="Comma 2 2 2 2 12 2" xfId="34337"/>
    <cellStyle name="Comma 2 2 2 2 13" xfId="27209"/>
    <cellStyle name="Comma 2 2 2 2 2" xfId="7098"/>
    <cellStyle name="Comma 2 2 2 2 2 10" xfId="24899"/>
    <cellStyle name="Comma 2 2 2 2 2 10 2" xfId="34403"/>
    <cellStyle name="Comma 2 2 2 2 2 11" xfId="27275"/>
    <cellStyle name="Comma 2 2 2 2 2 2" xfId="16128"/>
    <cellStyle name="Comma 2 2 2 2 2 2 10" xfId="27473"/>
    <cellStyle name="Comma 2 2 2 2 2 2 2" xfId="18364"/>
    <cellStyle name="Comma 2 2 2 2 2 2 2 2" xfId="20740"/>
    <cellStyle name="Comma 2 2 2 2 2 2 2 2 2" xfId="30245"/>
    <cellStyle name="Comma 2 2 2 2 2 2 2 3" xfId="23116"/>
    <cellStyle name="Comma 2 2 2 2 2 2 2 3 2" xfId="32621"/>
    <cellStyle name="Comma 2 2 2 2 2 2 2 4" xfId="25493"/>
    <cellStyle name="Comma 2 2 2 2 2 2 2 4 2" xfId="34997"/>
    <cellStyle name="Comma 2 2 2 2 2 2 2 5" xfId="27869"/>
    <cellStyle name="Comma 2 2 2 2 2 2 3" xfId="18760"/>
    <cellStyle name="Comma 2 2 2 2 2 2 3 2" xfId="21136"/>
    <cellStyle name="Comma 2 2 2 2 2 2 3 2 2" xfId="30641"/>
    <cellStyle name="Comma 2 2 2 2 2 2 3 3" xfId="23512"/>
    <cellStyle name="Comma 2 2 2 2 2 2 3 3 2" xfId="33017"/>
    <cellStyle name="Comma 2 2 2 2 2 2 3 4" xfId="25889"/>
    <cellStyle name="Comma 2 2 2 2 2 2 3 4 2" xfId="35393"/>
    <cellStyle name="Comma 2 2 2 2 2 2 3 5" xfId="28265"/>
    <cellStyle name="Comma 2 2 2 2 2 2 4" xfId="19156"/>
    <cellStyle name="Comma 2 2 2 2 2 2 4 2" xfId="21532"/>
    <cellStyle name="Comma 2 2 2 2 2 2 4 2 2" xfId="31037"/>
    <cellStyle name="Comma 2 2 2 2 2 2 4 3" xfId="23908"/>
    <cellStyle name="Comma 2 2 2 2 2 2 4 3 2" xfId="33413"/>
    <cellStyle name="Comma 2 2 2 2 2 2 4 4" xfId="26285"/>
    <cellStyle name="Comma 2 2 2 2 2 2 4 4 2" xfId="35789"/>
    <cellStyle name="Comma 2 2 2 2 2 2 4 5" xfId="28661"/>
    <cellStyle name="Comma 2 2 2 2 2 2 5" xfId="19552"/>
    <cellStyle name="Comma 2 2 2 2 2 2 5 2" xfId="21928"/>
    <cellStyle name="Comma 2 2 2 2 2 2 5 2 2" xfId="31433"/>
    <cellStyle name="Comma 2 2 2 2 2 2 5 3" xfId="24304"/>
    <cellStyle name="Comma 2 2 2 2 2 2 5 3 2" xfId="33809"/>
    <cellStyle name="Comma 2 2 2 2 2 2 5 4" xfId="26681"/>
    <cellStyle name="Comma 2 2 2 2 2 2 5 4 2" xfId="36185"/>
    <cellStyle name="Comma 2 2 2 2 2 2 5 5" xfId="29057"/>
    <cellStyle name="Comma 2 2 2 2 2 2 6" xfId="19948"/>
    <cellStyle name="Comma 2 2 2 2 2 2 6 2" xfId="22324"/>
    <cellStyle name="Comma 2 2 2 2 2 2 6 2 2" xfId="31829"/>
    <cellStyle name="Comma 2 2 2 2 2 2 6 3" xfId="24700"/>
    <cellStyle name="Comma 2 2 2 2 2 2 6 3 2" xfId="34205"/>
    <cellStyle name="Comma 2 2 2 2 2 2 6 4" xfId="27077"/>
    <cellStyle name="Comma 2 2 2 2 2 2 6 4 2" xfId="36581"/>
    <cellStyle name="Comma 2 2 2 2 2 2 6 5" xfId="29453"/>
    <cellStyle name="Comma 2 2 2 2 2 2 7" xfId="20344"/>
    <cellStyle name="Comma 2 2 2 2 2 2 7 2" xfId="29849"/>
    <cellStyle name="Comma 2 2 2 2 2 2 8" xfId="22720"/>
    <cellStyle name="Comma 2 2 2 2 2 2 8 2" xfId="32225"/>
    <cellStyle name="Comma 2 2 2 2 2 2 9" xfId="25097"/>
    <cellStyle name="Comma 2 2 2 2 2 2 9 2" xfId="34601"/>
    <cellStyle name="Comma 2 2 2 2 2 3" xfId="18166"/>
    <cellStyle name="Comma 2 2 2 2 2 3 2" xfId="20542"/>
    <cellStyle name="Comma 2 2 2 2 2 3 2 2" xfId="30047"/>
    <cellStyle name="Comma 2 2 2 2 2 3 3" xfId="22918"/>
    <cellStyle name="Comma 2 2 2 2 2 3 3 2" xfId="32423"/>
    <cellStyle name="Comma 2 2 2 2 2 3 4" xfId="25295"/>
    <cellStyle name="Comma 2 2 2 2 2 3 4 2" xfId="34799"/>
    <cellStyle name="Comma 2 2 2 2 2 3 5" xfId="27671"/>
    <cellStyle name="Comma 2 2 2 2 2 4" xfId="18562"/>
    <cellStyle name="Comma 2 2 2 2 2 4 2" xfId="20938"/>
    <cellStyle name="Comma 2 2 2 2 2 4 2 2" xfId="30443"/>
    <cellStyle name="Comma 2 2 2 2 2 4 3" xfId="23314"/>
    <cellStyle name="Comma 2 2 2 2 2 4 3 2" xfId="32819"/>
    <cellStyle name="Comma 2 2 2 2 2 4 4" xfId="25691"/>
    <cellStyle name="Comma 2 2 2 2 2 4 4 2" xfId="35195"/>
    <cellStyle name="Comma 2 2 2 2 2 4 5" xfId="28067"/>
    <cellStyle name="Comma 2 2 2 2 2 5" xfId="18958"/>
    <cellStyle name="Comma 2 2 2 2 2 5 2" xfId="21334"/>
    <cellStyle name="Comma 2 2 2 2 2 5 2 2" xfId="30839"/>
    <cellStyle name="Comma 2 2 2 2 2 5 3" xfId="23710"/>
    <cellStyle name="Comma 2 2 2 2 2 5 3 2" xfId="33215"/>
    <cellStyle name="Comma 2 2 2 2 2 5 4" xfId="26087"/>
    <cellStyle name="Comma 2 2 2 2 2 5 4 2" xfId="35591"/>
    <cellStyle name="Comma 2 2 2 2 2 5 5" xfId="28463"/>
    <cellStyle name="Comma 2 2 2 2 2 6" xfId="19354"/>
    <cellStyle name="Comma 2 2 2 2 2 6 2" xfId="21730"/>
    <cellStyle name="Comma 2 2 2 2 2 6 2 2" xfId="31235"/>
    <cellStyle name="Comma 2 2 2 2 2 6 3" xfId="24106"/>
    <cellStyle name="Comma 2 2 2 2 2 6 3 2" xfId="33611"/>
    <cellStyle name="Comma 2 2 2 2 2 6 4" xfId="26483"/>
    <cellStyle name="Comma 2 2 2 2 2 6 4 2" xfId="35987"/>
    <cellStyle name="Comma 2 2 2 2 2 6 5" xfId="28859"/>
    <cellStyle name="Comma 2 2 2 2 2 7" xfId="19750"/>
    <cellStyle name="Comma 2 2 2 2 2 7 2" xfId="22126"/>
    <cellStyle name="Comma 2 2 2 2 2 7 2 2" xfId="31631"/>
    <cellStyle name="Comma 2 2 2 2 2 7 3" xfId="24502"/>
    <cellStyle name="Comma 2 2 2 2 2 7 3 2" xfId="34007"/>
    <cellStyle name="Comma 2 2 2 2 2 7 4" xfId="26879"/>
    <cellStyle name="Comma 2 2 2 2 2 7 4 2" xfId="36383"/>
    <cellStyle name="Comma 2 2 2 2 2 7 5" xfId="29255"/>
    <cellStyle name="Comma 2 2 2 2 2 8" xfId="20146"/>
    <cellStyle name="Comma 2 2 2 2 2 8 2" xfId="29651"/>
    <cellStyle name="Comma 2 2 2 2 2 9" xfId="22522"/>
    <cellStyle name="Comma 2 2 2 2 2 9 2" xfId="32027"/>
    <cellStyle name="Comma 2 2 2 2 3" xfId="9004"/>
    <cellStyle name="Comma 2 2 2 2 3 10" xfId="24965"/>
    <cellStyle name="Comma 2 2 2 2 3 10 2" xfId="34469"/>
    <cellStyle name="Comma 2 2 2 2 3 11" xfId="27341"/>
    <cellStyle name="Comma 2 2 2 2 3 2" xfId="18034"/>
    <cellStyle name="Comma 2 2 2 2 3 2 10" xfId="27539"/>
    <cellStyle name="Comma 2 2 2 2 3 2 2" xfId="18430"/>
    <cellStyle name="Comma 2 2 2 2 3 2 2 2" xfId="20806"/>
    <cellStyle name="Comma 2 2 2 2 3 2 2 2 2" xfId="30311"/>
    <cellStyle name="Comma 2 2 2 2 3 2 2 3" xfId="23182"/>
    <cellStyle name="Comma 2 2 2 2 3 2 2 3 2" xfId="32687"/>
    <cellStyle name="Comma 2 2 2 2 3 2 2 4" xfId="25559"/>
    <cellStyle name="Comma 2 2 2 2 3 2 2 4 2" xfId="35063"/>
    <cellStyle name="Comma 2 2 2 2 3 2 2 5" xfId="27935"/>
    <cellStyle name="Comma 2 2 2 2 3 2 3" xfId="18826"/>
    <cellStyle name="Comma 2 2 2 2 3 2 3 2" xfId="21202"/>
    <cellStyle name="Comma 2 2 2 2 3 2 3 2 2" xfId="30707"/>
    <cellStyle name="Comma 2 2 2 2 3 2 3 3" xfId="23578"/>
    <cellStyle name="Comma 2 2 2 2 3 2 3 3 2" xfId="33083"/>
    <cellStyle name="Comma 2 2 2 2 3 2 3 4" xfId="25955"/>
    <cellStyle name="Comma 2 2 2 2 3 2 3 4 2" xfId="35459"/>
    <cellStyle name="Comma 2 2 2 2 3 2 3 5" xfId="28331"/>
    <cellStyle name="Comma 2 2 2 2 3 2 4" xfId="19222"/>
    <cellStyle name="Comma 2 2 2 2 3 2 4 2" xfId="21598"/>
    <cellStyle name="Comma 2 2 2 2 3 2 4 2 2" xfId="31103"/>
    <cellStyle name="Comma 2 2 2 2 3 2 4 3" xfId="23974"/>
    <cellStyle name="Comma 2 2 2 2 3 2 4 3 2" xfId="33479"/>
    <cellStyle name="Comma 2 2 2 2 3 2 4 4" xfId="26351"/>
    <cellStyle name="Comma 2 2 2 2 3 2 4 4 2" xfId="35855"/>
    <cellStyle name="Comma 2 2 2 2 3 2 4 5" xfId="28727"/>
    <cellStyle name="Comma 2 2 2 2 3 2 5" xfId="19618"/>
    <cellStyle name="Comma 2 2 2 2 3 2 5 2" xfId="21994"/>
    <cellStyle name="Comma 2 2 2 2 3 2 5 2 2" xfId="31499"/>
    <cellStyle name="Comma 2 2 2 2 3 2 5 3" xfId="24370"/>
    <cellStyle name="Comma 2 2 2 2 3 2 5 3 2" xfId="33875"/>
    <cellStyle name="Comma 2 2 2 2 3 2 5 4" xfId="26747"/>
    <cellStyle name="Comma 2 2 2 2 3 2 5 4 2" xfId="36251"/>
    <cellStyle name="Comma 2 2 2 2 3 2 5 5" xfId="29123"/>
    <cellStyle name="Comma 2 2 2 2 3 2 6" xfId="20014"/>
    <cellStyle name="Comma 2 2 2 2 3 2 6 2" xfId="22390"/>
    <cellStyle name="Comma 2 2 2 2 3 2 6 2 2" xfId="31895"/>
    <cellStyle name="Comma 2 2 2 2 3 2 6 3" xfId="24766"/>
    <cellStyle name="Comma 2 2 2 2 3 2 6 3 2" xfId="34271"/>
    <cellStyle name="Comma 2 2 2 2 3 2 6 4" xfId="27143"/>
    <cellStyle name="Comma 2 2 2 2 3 2 6 4 2" xfId="36647"/>
    <cellStyle name="Comma 2 2 2 2 3 2 6 5" xfId="29519"/>
    <cellStyle name="Comma 2 2 2 2 3 2 7" xfId="20410"/>
    <cellStyle name="Comma 2 2 2 2 3 2 7 2" xfId="29915"/>
    <cellStyle name="Comma 2 2 2 2 3 2 8" xfId="22786"/>
    <cellStyle name="Comma 2 2 2 2 3 2 8 2" xfId="32291"/>
    <cellStyle name="Comma 2 2 2 2 3 2 9" xfId="25163"/>
    <cellStyle name="Comma 2 2 2 2 3 2 9 2" xfId="34667"/>
    <cellStyle name="Comma 2 2 2 2 3 3" xfId="18232"/>
    <cellStyle name="Comma 2 2 2 2 3 3 2" xfId="20608"/>
    <cellStyle name="Comma 2 2 2 2 3 3 2 2" xfId="30113"/>
    <cellStyle name="Comma 2 2 2 2 3 3 3" xfId="22984"/>
    <cellStyle name="Comma 2 2 2 2 3 3 3 2" xfId="32489"/>
    <cellStyle name="Comma 2 2 2 2 3 3 4" xfId="25361"/>
    <cellStyle name="Comma 2 2 2 2 3 3 4 2" xfId="34865"/>
    <cellStyle name="Comma 2 2 2 2 3 3 5" xfId="27737"/>
    <cellStyle name="Comma 2 2 2 2 3 4" xfId="18628"/>
    <cellStyle name="Comma 2 2 2 2 3 4 2" xfId="21004"/>
    <cellStyle name="Comma 2 2 2 2 3 4 2 2" xfId="30509"/>
    <cellStyle name="Comma 2 2 2 2 3 4 3" xfId="23380"/>
    <cellStyle name="Comma 2 2 2 2 3 4 3 2" xfId="32885"/>
    <cellStyle name="Comma 2 2 2 2 3 4 4" xfId="25757"/>
    <cellStyle name="Comma 2 2 2 2 3 4 4 2" xfId="35261"/>
    <cellStyle name="Comma 2 2 2 2 3 4 5" xfId="28133"/>
    <cellStyle name="Comma 2 2 2 2 3 5" xfId="19024"/>
    <cellStyle name="Comma 2 2 2 2 3 5 2" xfId="21400"/>
    <cellStyle name="Comma 2 2 2 2 3 5 2 2" xfId="30905"/>
    <cellStyle name="Comma 2 2 2 2 3 5 3" xfId="23776"/>
    <cellStyle name="Comma 2 2 2 2 3 5 3 2" xfId="33281"/>
    <cellStyle name="Comma 2 2 2 2 3 5 4" xfId="26153"/>
    <cellStyle name="Comma 2 2 2 2 3 5 4 2" xfId="35657"/>
    <cellStyle name="Comma 2 2 2 2 3 5 5" xfId="28529"/>
    <cellStyle name="Comma 2 2 2 2 3 6" xfId="19420"/>
    <cellStyle name="Comma 2 2 2 2 3 6 2" xfId="21796"/>
    <cellStyle name="Comma 2 2 2 2 3 6 2 2" xfId="31301"/>
    <cellStyle name="Comma 2 2 2 2 3 6 3" xfId="24172"/>
    <cellStyle name="Comma 2 2 2 2 3 6 3 2" xfId="33677"/>
    <cellStyle name="Comma 2 2 2 2 3 6 4" xfId="26549"/>
    <cellStyle name="Comma 2 2 2 2 3 6 4 2" xfId="36053"/>
    <cellStyle name="Comma 2 2 2 2 3 6 5" xfId="28925"/>
    <cellStyle name="Comma 2 2 2 2 3 7" xfId="19816"/>
    <cellStyle name="Comma 2 2 2 2 3 7 2" xfId="22192"/>
    <cellStyle name="Comma 2 2 2 2 3 7 2 2" xfId="31697"/>
    <cellStyle name="Comma 2 2 2 2 3 7 3" xfId="24568"/>
    <cellStyle name="Comma 2 2 2 2 3 7 3 2" xfId="34073"/>
    <cellStyle name="Comma 2 2 2 2 3 7 4" xfId="26945"/>
    <cellStyle name="Comma 2 2 2 2 3 7 4 2" xfId="36449"/>
    <cellStyle name="Comma 2 2 2 2 3 7 5" xfId="29321"/>
    <cellStyle name="Comma 2 2 2 2 3 8" xfId="20212"/>
    <cellStyle name="Comma 2 2 2 2 3 8 2" xfId="29717"/>
    <cellStyle name="Comma 2 2 2 2 3 9" xfId="22588"/>
    <cellStyle name="Comma 2 2 2 2 3 9 2" xfId="32093"/>
    <cellStyle name="Comma 2 2 2 2 4" xfId="11646"/>
    <cellStyle name="Comma 2 2 2 2 4 10" xfId="27407"/>
    <cellStyle name="Comma 2 2 2 2 4 2" xfId="18298"/>
    <cellStyle name="Comma 2 2 2 2 4 2 2" xfId="20674"/>
    <cellStyle name="Comma 2 2 2 2 4 2 2 2" xfId="30179"/>
    <cellStyle name="Comma 2 2 2 2 4 2 3" xfId="23050"/>
    <cellStyle name="Comma 2 2 2 2 4 2 3 2" xfId="32555"/>
    <cellStyle name="Comma 2 2 2 2 4 2 4" xfId="25427"/>
    <cellStyle name="Comma 2 2 2 2 4 2 4 2" xfId="34931"/>
    <cellStyle name="Comma 2 2 2 2 4 2 5" xfId="27803"/>
    <cellStyle name="Comma 2 2 2 2 4 3" xfId="18694"/>
    <cellStyle name="Comma 2 2 2 2 4 3 2" xfId="21070"/>
    <cellStyle name="Comma 2 2 2 2 4 3 2 2" xfId="30575"/>
    <cellStyle name="Comma 2 2 2 2 4 3 3" xfId="23446"/>
    <cellStyle name="Comma 2 2 2 2 4 3 3 2" xfId="32951"/>
    <cellStyle name="Comma 2 2 2 2 4 3 4" xfId="25823"/>
    <cellStyle name="Comma 2 2 2 2 4 3 4 2" xfId="35327"/>
    <cellStyle name="Comma 2 2 2 2 4 3 5" xfId="28199"/>
    <cellStyle name="Comma 2 2 2 2 4 4" xfId="19090"/>
    <cellStyle name="Comma 2 2 2 2 4 4 2" xfId="21466"/>
    <cellStyle name="Comma 2 2 2 2 4 4 2 2" xfId="30971"/>
    <cellStyle name="Comma 2 2 2 2 4 4 3" xfId="23842"/>
    <cellStyle name="Comma 2 2 2 2 4 4 3 2" xfId="33347"/>
    <cellStyle name="Comma 2 2 2 2 4 4 4" xfId="26219"/>
    <cellStyle name="Comma 2 2 2 2 4 4 4 2" xfId="35723"/>
    <cellStyle name="Comma 2 2 2 2 4 4 5" xfId="28595"/>
    <cellStyle name="Comma 2 2 2 2 4 5" xfId="19486"/>
    <cellStyle name="Comma 2 2 2 2 4 5 2" xfId="21862"/>
    <cellStyle name="Comma 2 2 2 2 4 5 2 2" xfId="31367"/>
    <cellStyle name="Comma 2 2 2 2 4 5 3" xfId="24238"/>
    <cellStyle name="Comma 2 2 2 2 4 5 3 2" xfId="33743"/>
    <cellStyle name="Comma 2 2 2 2 4 5 4" xfId="26615"/>
    <cellStyle name="Comma 2 2 2 2 4 5 4 2" xfId="36119"/>
    <cellStyle name="Comma 2 2 2 2 4 5 5" xfId="28991"/>
    <cellStyle name="Comma 2 2 2 2 4 6" xfId="19882"/>
    <cellStyle name="Comma 2 2 2 2 4 6 2" xfId="22258"/>
    <cellStyle name="Comma 2 2 2 2 4 6 2 2" xfId="31763"/>
    <cellStyle name="Comma 2 2 2 2 4 6 3" xfId="24634"/>
    <cellStyle name="Comma 2 2 2 2 4 6 3 2" xfId="34139"/>
    <cellStyle name="Comma 2 2 2 2 4 6 4" xfId="27011"/>
    <cellStyle name="Comma 2 2 2 2 4 6 4 2" xfId="36515"/>
    <cellStyle name="Comma 2 2 2 2 4 6 5" xfId="29387"/>
    <cellStyle name="Comma 2 2 2 2 4 7" xfId="20278"/>
    <cellStyle name="Comma 2 2 2 2 4 7 2" xfId="29783"/>
    <cellStyle name="Comma 2 2 2 2 4 8" xfId="22654"/>
    <cellStyle name="Comma 2 2 2 2 4 8 2" xfId="32159"/>
    <cellStyle name="Comma 2 2 2 2 4 9" xfId="25031"/>
    <cellStyle name="Comma 2 2 2 2 4 9 2" xfId="34535"/>
    <cellStyle name="Comma 2 2 2 2 5" xfId="18100"/>
    <cellStyle name="Comma 2 2 2 2 5 2" xfId="20476"/>
    <cellStyle name="Comma 2 2 2 2 5 2 2" xfId="29981"/>
    <cellStyle name="Comma 2 2 2 2 5 3" xfId="22852"/>
    <cellStyle name="Comma 2 2 2 2 5 3 2" xfId="32357"/>
    <cellStyle name="Comma 2 2 2 2 5 4" xfId="25229"/>
    <cellStyle name="Comma 2 2 2 2 5 4 2" xfId="34733"/>
    <cellStyle name="Comma 2 2 2 2 5 5" xfId="27605"/>
    <cellStyle name="Comma 2 2 2 2 6" xfId="18496"/>
    <cellStyle name="Comma 2 2 2 2 6 2" xfId="20872"/>
    <cellStyle name="Comma 2 2 2 2 6 2 2" xfId="30377"/>
    <cellStyle name="Comma 2 2 2 2 6 3" xfId="23248"/>
    <cellStyle name="Comma 2 2 2 2 6 3 2" xfId="32753"/>
    <cellStyle name="Comma 2 2 2 2 6 4" xfId="25625"/>
    <cellStyle name="Comma 2 2 2 2 6 4 2" xfId="35129"/>
    <cellStyle name="Comma 2 2 2 2 6 5" xfId="28001"/>
    <cellStyle name="Comma 2 2 2 2 7" xfId="18892"/>
    <cellStyle name="Comma 2 2 2 2 7 2" xfId="21268"/>
    <cellStyle name="Comma 2 2 2 2 7 2 2" xfId="30773"/>
    <cellStyle name="Comma 2 2 2 2 7 3" xfId="23644"/>
    <cellStyle name="Comma 2 2 2 2 7 3 2" xfId="33149"/>
    <cellStyle name="Comma 2 2 2 2 7 4" xfId="26021"/>
    <cellStyle name="Comma 2 2 2 2 7 4 2" xfId="35525"/>
    <cellStyle name="Comma 2 2 2 2 7 5" xfId="28397"/>
    <cellStyle name="Comma 2 2 2 2 8" xfId="19288"/>
    <cellStyle name="Comma 2 2 2 2 8 2" xfId="21664"/>
    <cellStyle name="Comma 2 2 2 2 8 2 2" xfId="31169"/>
    <cellStyle name="Comma 2 2 2 2 8 3" xfId="24040"/>
    <cellStyle name="Comma 2 2 2 2 8 3 2" xfId="33545"/>
    <cellStyle name="Comma 2 2 2 2 8 4" xfId="26417"/>
    <cellStyle name="Comma 2 2 2 2 8 4 2" xfId="35921"/>
    <cellStyle name="Comma 2 2 2 2 8 5" xfId="28793"/>
    <cellStyle name="Comma 2 2 2 2 9" xfId="19684"/>
    <cellStyle name="Comma 2 2 2 2 9 2" xfId="22060"/>
    <cellStyle name="Comma 2 2 2 2 9 2 2" xfId="31565"/>
    <cellStyle name="Comma 2 2 2 2 9 3" xfId="24436"/>
    <cellStyle name="Comma 2 2 2 2 9 3 2" xfId="33941"/>
    <cellStyle name="Comma 2 2 2 2 9 4" xfId="26813"/>
    <cellStyle name="Comma 2 2 2 2 9 4 2" xfId="36317"/>
    <cellStyle name="Comma 2 2 2 2 9 5" xfId="29189"/>
    <cellStyle name="Comma 2 2 2 3" xfId="4110"/>
    <cellStyle name="Comma 2 2 2 3 10" xfId="20102"/>
    <cellStyle name="Comma 2 2 2 3 10 2" xfId="29607"/>
    <cellStyle name="Comma 2 2 2 3 11" xfId="22478"/>
    <cellStyle name="Comma 2 2 2 3 11 2" xfId="31983"/>
    <cellStyle name="Comma 2 2 2 3 12" xfId="24855"/>
    <cellStyle name="Comma 2 2 2 3 12 2" xfId="34359"/>
    <cellStyle name="Comma 2 2 2 3 13" xfId="27231"/>
    <cellStyle name="Comma 2 2 2 3 2" xfId="8592"/>
    <cellStyle name="Comma 2 2 2 3 2 10" xfId="24921"/>
    <cellStyle name="Comma 2 2 2 3 2 10 2" xfId="34425"/>
    <cellStyle name="Comma 2 2 2 3 2 11" xfId="27297"/>
    <cellStyle name="Comma 2 2 2 3 2 2" xfId="17622"/>
    <cellStyle name="Comma 2 2 2 3 2 2 10" xfId="27495"/>
    <cellStyle name="Comma 2 2 2 3 2 2 2" xfId="18386"/>
    <cellStyle name="Comma 2 2 2 3 2 2 2 2" xfId="20762"/>
    <cellStyle name="Comma 2 2 2 3 2 2 2 2 2" xfId="30267"/>
    <cellStyle name="Comma 2 2 2 3 2 2 2 3" xfId="23138"/>
    <cellStyle name="Comma 2 2 2 3 2 2 2 3 2" xfId="32643"/>
    <cellStyle name="Comma 2 2 2 3 2 2 2 4" xfId="25515"/>
    <cellStyle name="Comma 2 2 2 3 2 2 2 4 2" xfId="35019"/>
    <cellStyle name="Comma 2 2 2 3 2 2 2 5" xfId="27891"/>
    <cellStyle name="Comma 2 2 2 3 2 2 3" xfId="18782"/>
    <cellStyle name="Comma 2 2 2 3 2 2 3 2" xfId="21158"/>
    <cellStyle name="Comma 2 2 2 3 2 2 3 2 2" xfId="30663"/>
    <cellStyle name="Comma 2 2 2 3 2 2 3 3" xfId="23534"/>
    <cellStyle name="Comma 2 2 2 3 2 2 3 3 2" xfId="33039"/>
    <cellStyle name="Comma 2 2 2 3 2 2 3 4" xfId="25911"/>
    <cellStyle name="Comma 2 2 2 3 2 2 3 4 2" xfId="35415"/>
    <cellStyle name="Comma 2 2 2 3 2 2 3 5" xfId="28287"/>
    <cellStyle name="Comma 2 2 2 3 2 2 4" xfId="19178"/>
    <cellStyle name="Comma 2 2 2 3 2 2 4 2" xfId="21554"/>
    <cellStyle name="Comma 2 2 2 3 2 2 4 2 2" xfId="31059"/>
    <cellStyle name="Comma 2 2 2 3 2 2 4 3" xfId="23930"/>
    <cellStyle name="Comma 2 2 2 3 2 2 4 3 2" xfId="33435"/>
    <cellStyle name="Comma 2 2 2 3 2 2 4 4" xfId="26307"/>
    <cellStyle name="Comma 2 2 2 3 2 2 4 4 2" xfId="35811"/>
    <cellStyle name="Comma 2 2 2 3 2 2 4 5" xfId="28683"/>
    <cellStyle name="Comma 2 2 2 3 2 2 5" xfId="19574"/>
    <cellStyle name="Comma 2 2 2 3 2 2 5 2" xfId="21950"/>
    <cellStyle name="Comma 2 2 2 3 2 2 5 2 2" xfId="31455"/>
    <cellStyle name="Comma 2 2 2 3 2 2 5 3" xfId="24326"/>
    <cellStyle name="Comma 2 2 2 3 2 2 5 3 2" xfId="33831"/>
    <cellStyle name="Comma 2 2 2 3 2 2 5 4" xfId="26703"/>
    <cellStyle name="Comma 2 2 2 3 2 2 5 4 2" xfId="36207"/>
    <cellStyle name="Comma 2 2 2 3 2 2 5 5" xfId="29079"/>
    <cellStyle name="Comma 2 2 2 3 2 2 6" xfId="19970"/>
    <cellStyle name="Comma 2 2 2 3 2 2 6 2" xfId="22346"/>
    <cellStyle name="Comma 2 2 2 3 2 2 6 2 2" xfId="31851"/>
    <cellStyle name="Comma 2 2 2 3 2 2 6 3" xfId="24722"/>
    <cellStyle name="Comma 2 2 2 3 2 2 6 3 2" xfId="34227"/>
    <cellStyle name="Comma 2 2 2 3 2 2 6 4" xfId="27099"/>
    <cellStyle name="Comma 2 2 2 3 2 2 6 4 2" xfId="36603"/>
    <cellStyle name="Comma 2 2 2 3 2 2 6 5" xfId="29475"/>
    <cellStyle name="Comma 2 2 2 3 2 2 7" xfId="20366"/>
    <cellStyle name="Comma 2 2 2 3 2 2 7 2" xfId="29871"/>
    <cellStyle name="Comma 2 2 2 3 2 2 8" xfId="22742"/>
    <cellStyle name="Comma 2 2 2 3 2 2 8 2" xfId="32247"/>
    <cellStyle name="Comma 2 2 2 3 2 2 9" xfId="25119"/>
    <cellStyle name="Comma 2 2 2 3 2 2 9 2" xfId="34623"/>
    <cellStyle name="Comma 2 2 2 3 2 3" xfId="18188"/>
    <cellStyle name="Comma 2 2 2 3 2 3 2" xfId="20564"/>
    <cellStyle name="Comma 2 2 2 3 2 3 2 2" xfId="30069"/>
    <cellStyle name="Comma 2 2 2 3 2 3 3" xfId="22940"/>
    <cellStyle name="Comma 2 2 2 3 2 3 3 2" xfId="32445"/>
    <cellStyle name="Comma 2 2 2 3 2 3 4" xfId="25317"/>
    <cellStyle name="Comma 2 2 2 3 2 3 4 2" xfId="34821"/>
    <cellStyle name="Comma 2 2 2 3 2 3 5" xfId="27693"/>
    <cellStyle name="Comma 2 2 2 3 2 4" xfId="18584"/>
    <cellStyle name="Comma 2 2 2 3 2 4 2" xfId="20960"/>
    <cellStyle name="Comma 2 2 2 3 2 4 2 2" xfId="30465"/>
    <cellStyle name="Comma 2 2 2 3 2 4 3" xfId="23336"/>
    <cellStyle name="Comma 2 2 2 3 2 4 3 2" xfId="32841"/>
    <cellStyle name="Comma 2 2 2 3 2 4 4" xfId="25713"/>
    <cellStyle name="Comma 2 2 2 3 2 4 4 2" xfId="35217"/>
    <cellStyle name="Comma 2 2 2 3 2 4 5" xfId="28089"/>
    <cellStyle name="Comma 2 2 2 3 2 5" xfId="18980"/>
    <cellStyle name="Comma 2 2 2 3 2 5 2" xfId="21356"/>
    <cellStyle name="Comma 2 2 2 3 2 5 2 2" xfId="30861"/>
    <cellStyle name="Comma 2 2 2 3 2 5 3" xfId="23732"/>
    <cellStyle name="Comma 2 2 2 3 2 5 3 2" xfId="33237"/>
    <cellStyle name="Comma 2 2 2 3 2 5 4" xfId="26109"/>
    <cellStyle name="Comma 2 2 2 3 2 5 4 2" xfId="35613"/>
    <cellStyle name="Comma 2 2 2 3 2 5 5" xfId="28485"/>
    <cellStyle name="Comma 2 2 2 3 2 6" xfId="19376"/>
    <cellStyle name="Comma 2 2 2 3 2 6 2" xfId="21752"/>
    <cellStyle name="Comma 2 2 2 3 2 6 2 2" xfId="31257"/>
    <cellStyle name="Comma 2 2 2 3 2 6 3" xfId="24128"/>
    <cellStyle name="Comma 2 2 2 3 2 6 3 2" xfId="33633"/>
    <cellStyle name="Comma 2 2 2 3 2 6 4" xfId="26505"/>
    <cellStyle name="Comma 2 2 2 3 2 6 4 2" xfId="36009"/>
    <cellStyle name="Comma 2 2 2 3 2 6 5" xfId="28881"/>
    <cellStyle name="Comma 2 2 2 3 2 7" xfId="19772"/>
    <cellStyle name="Comma 2 2 2 3 2 7 2" xfId="22148"/>
    <cellStyle name="Comma 2 2 2 3 2 7 2 2" xfId="31653"/>
    <cellStyle name="Comma 2 2 2 3 2 7 3" xfId="24524"/>
    <cellStyle name="Comma 2 2 2 3 2 7 3 2" xfId="34029"/>
    <cellStyle name="Comma 2 2 2 3 2 7 4" xfId="26901"/>
    <cellStyle name="Comma 2 2 2 3 2 7 4 2" xfId="36405"/>
    <cellStyle name="Comma 2 2 2 3 2 7 5" xfId="29277"/>
    <cellStyle name="Comma 2 2 2 3 2 8" xfId="20168"/>
    <cellStyle name="Comma 2 2 2 3 2 8 2" xfId="29673"/>
    <cellStyle name="Comma 2 2 2 3 2 9" xfId="22544"/>
    <cellStyle name="Comma 2 2 2 3 2 9 2" xfId="32049"/>
    <cellStyle name="Comma 2 2 2 3 3" xfId="9026"/>
    <cellStyle name="Comma 2 2 2 3 3 10" xfId="24987"/>
    <cellStyle name="Comma 2 2 2 3 3 10 2" xfId="34491"/>
    <cellStyle name="Comma 2 2 2 3 3 11" xfId="27363"/>
    <cellStyle name="Comma 2 2 2 3 3 2" xfId="18056"/>
    <cellStyle name="Comma 2 2 2 3 3 2 10" xfId="27561"/>
    <cellStyle name="Comma 2 2 2 3 3 2 2" xfId="18452"/>
    <cellStyle name="Comma 2 2 2 3 3 2 2 2" xfId="20828"/>
    <cellStyle name="Comma 2 2 2 3 3 2 2 2 2" xfId="30333"/>
    <cellStyle name="Comma 2 2 2 3 3 2 2 3" xfId="23204"/>
    <cellStyle name="Comma 2 2 2 3 3 2 2 3 2" xfId="32709"/>
    <cellStyle name="Comma 2 2 2 3 3 2 2 4" xfId="25581"/>
    <cellStyle name="Comma 2 2 2 3 3 2 2 4 2" xfId="35085"/>
    <cellStyle name="Comma 2 2 2 3 3 2 2 5" xfId="27957"/>
    <cellStyle name="Comma 2 2 2 3 3 2 3" xfId="18848"/>
    <cellStyle name="Comma 2 2 2 3 3 2 3 2" xfId="21224"/>
    <cellStyle name="Comma 2 2 2 3 3 2 3 2 2" xfId="30729"/>
    <cellStyle name="Comma 2 2 2 3 3 2 3 3" xfId="23600"/>
    <cellStyle name="Comma 2 2 2 3 3 2 3 3 2" xfId="33105"/>
    <cellStyle name="Comma 2 2 2 3 3 2 3 4" xfId="25977"/>
    <cellStyle name="Comma 2 2 2 3 3 2 3 4 2" xfId="35481"/>
    <cellStyle name="Comma 2 2 2 3 3 2 3 5" xfId="28353"/>
    <cellStyle name="Comma 2 2 2 3 3 2 4" xfId="19244"/>
    <cellStyle name="Comma 2 2 2 3 3 2 4 2" xfId="21620"/>
    <cellStyle name="Comma 2 2 2 3 3 2 4 2 2" xfId="31125"/>
    <cellStyle name="Comma 2 2 2 3 3 2 4 3" xfId="23996"/>
    <cellStyle name="Comma 2 2 2 3 3 2 4 3 2" xfId="33501"/>
    <cellStyle name="Comma 2 2 2 3 3 2 4 4" xfId="26373"/>
    <cellStyle name="Comma 2 2 2 3 3 2 4 4 2" xfId="35877"/>
    <cellStyle name="Comma 2 2 2 3 3 2 4 5" xfId="28749"/>
    <cellStyle name="Comma 2 2 2 3 3 2 5" xfId="19640"/>
    <cellStyle name="Comma 2 2 2 3 3 2 5 2" xfId="22016"/>
    <cellStyle name="Comma 2 2 2 3 3 2 5 2 2" xfId="31521"/>
    <cellStyle name="Comma 2 2 2 3 3 2 5 3" xfId="24392"/>
    <cellStyle name="Comma 2 2 2 3 3 2 5 3 2" xfId="33897"/>
    <cellStyle name="Comma 2 2 2 3 3 2 5 4" xfId="26769"/>
    <cellStyle name="Comma 2 2 2 3 3 2 5 4 2" xfId="36273"/>
    <cellStyle name="Comma 2 2 2 3 3 2 5 5" xfId="29145"/>
    <cellStyle name="Comma 2 2 2 3 3 2 6" xfId="20036"/>
    <cellStyle name="Comma 2 2 2 3 3 2 6 2" xfId="22412"/>
    <cellStyle name="Comma 2 2 2 3 3 2 6 2 2" xfId="31917"/>
    <cellStyle name="Comma 2 2 2 3 3 2 6 3" xfId="24788"/>
    <cellStyle name="Comma 2 2 2 3 3 2 6 3 2" xfId="34293"/>
    <cellStyle name="Comma 2 2 2 3 3 2 6 4" xfId="27165"/>
    <cellStyle name="Comma 2 2 2 3 3 2 6 4 2" xfId="36669"/>
    <cellStyle name="Comma 2 2 2 3 3 2 6 5" xfId="29541"/>
    <cellStyle name="Comma 2 2 2 3 3 2 7" xfId="20432"/>
    <cellStyle name="Comma 2 2 2 3 3 2 7 2" xfId="29937"/>
    <cellStyle name="Comma 2 2 2 3 3 2 8" xfId="22808"/>
    <cellStyle name="Comma 2 2 2 3 3 2 8 2" xfId="32313"/>
    <cellStyle name="Comma 2 2 2 3 3 2 9" xfId="25185"/>
    <cellStyle name="Comma 2 2 2 3 3 2 9 2" xfId="34689"/>
    <cellStyle name="Comma 2 2 2 3 3 3" xfId="18254"/>
    <cellStyle name="Comma 2 2 2 3 3 3 2" xfId="20630"/>
    <cellStyle name="Comma 2 2 2 3 3 3 2 2" xfId="30135"/>
    <cellStyle name="Comma 2 2 2 3 3 3 3" xfId="23006"/>
    <cellStyle name="Comma 2 2 2 3 3 3 3 2" xfId="32511"/>
    <cellStyle name="Comma 2 2 2 3 3 3 4" xfId="25383"/>
    <cellStyle name="Comma 2 2 2 3 3 3 4 2" xfId="34887"/>
    <cellStyle name="Comma 2 2 2 3 3 3 5" xfId="27759"/>
    <cellStyle name="Comma 2 2 2 3 3 4" xfId="18650"/>
    <cellStyle name="Comma 2 2 2 3 3 4 2" xfId="21026"/>
    <cellStyle name="Comma 2 2 2 3 3 4 2 2" xfId="30531"/>
    <cellStyle name="Comma 2 2 2 3 3 4 3" xfId="23402"/>
    <cellStyle name="Comma 2 2 2 3 3 4 3 2" xfId="32907"/>
    <cellStyle name="Comma 2 2 2 3 3 4 4" xfId="25779"/>
    <cellStyle name="Comma 2 2 2 3 3 4 4 2" xfId="35283"/>
    <cellStyle name="Comma 2 2 2 3 3 4 5" xfId="28155"/>
    <cellStyle name="Comma 2 2 2 3 3 5" xfId="19046"/>
    <cellStyle name="Comma 2 2 2 3 3 5 2" xfId="21422"/>
    <cellStyle name="Comma 2 2 2 3 3 5 2 2" xfId="30927"/>
    <cellStyle name="Comma 2 2 2 3 3 5 3" xfId="23798"/>
    <cellStyle name="Comma 2 2 2 3 3 5 3 2" xfId="33303"/>
    <cellStyle name="Comma 2 2 2 3 3 5 4" xfId="26175"/>
    <cellStyle name="Comma 2 2 2 3 3 5 4 2" xfId="35679"/>
    <cellStyle name="Comma 2 2 2 3 3 5 5" xfId="28551"/>
    <cellStyle name="Comma 2 2 2 3 3 6" xfId="19442"/>
    <cellStyle name="Comma 2 2 2 3 3 6 2" xfId="21818"/>
    <cellStyle name="Comma 2 2 2 3 3 6 2 2" xfId="31323"/>
    <cellStyle name="Comma 2 2 2 3 3 6 3" xfId="24194"/>
    <cellStyle name="Comma 2 2 2 3 3 6 3 2" xfId="33699"/>
    <cellStyle name="Comma 2 2 2 3 3 6 4" xfId="26571"/>
    <cellStyle name="Comma 2 2 2 3 3 6 4 2" xfId="36075"/>
    <cellStyle name="Comma 2 2 2 3 3 6 5" xfId="28947"/>
    <cellStyle name="Comma 2 2 2 3 3 7" xfId="19838"/>
    <cellStyle name="Comma 2 2 2 3 3 7 2" xfId="22214"/>
    <cellStyle name="Comma 2 2 2 3 3 7 2 2" xfId="31719"/>
    <cellStyle name="Comma 2 2 2 3 3 7 3" xfId="24590"/>
    <cellStyle name="Comma 2 2 2 3 3 7 3 2" xfId="34095"/>
    <cellStyle name="Comma 2 2 2 3 3 7 4" xfId="26967"/>
    <cellStyle name="Comma 2 2 2 3 3 7 4 2" xfId="36471"/>
    <cellStyle name="Comma 2 2 2 3 3 7 5" xfId="29343"/>
    <cellStyle name="Comma 2 2 2 3 3 8" xfId="20234"/>
    <cellStyle name="Comma 2 2 2 3 3 8 2" xfId="29739"/>
    <cellStyle name="Comma 2 2 2 3 3 9" xfId="22610"/>
    <cellStyle name="Comma 2 2 2 3 3 9 2" xfId="32115"/>
    <cellStyle name="Comma 2 2 2 3 4" xfId="13140"/>
    <cellStyle name="Comma 2 2 2 3 4 10" xfId="27429"/>
    <cellStyle name="Comma 2 2 2 3 4 2" xfId="18320"/>
    <cellStyle name="Comma 2 2 2 3 4 2 2" xfId="20696"/>
    <cellStyle name="Comma 2 2 2 3 4 2 2 2" xfId="30201"/>
    <cellStyle name="Comma 2 2 2 3 4 2 3" xfId="23072"/>
    <cellStyle name="Comma 2 2 2 3 4 2 3 2" xfId="32577"/>
    <cellStyle name="Comma 2 2 2 3 4 2 4" xfId="25449"/>
    <cellStyle name="Comma 2 2 2 3 4 2 4 2" xfId="34953"/>
    <cellStyle name="Comma 2 2 2 3 4 2 5" xfId="27825"/>
    <cellStyle name="Comma 2 2 2 3 4 3" xfId="18716"/>
    <cellStyle name="Comma 2 2 2 3 4 3 2" xfId="21092"/>
    <cellStyle name="Comma 2 2 2 3 4 3 2 2" xfId="30597"/>
    <cellStyle name="Comma 2 2 2 3 4 3 3" xfId="23468"/>
    <cellStyle name="Comma 2 2 2 3 4 3 3 2" xfId="32973"/>
    <cellStyle name="Comma 2 2 2 3 4 3 4" xfId="25845"/>
    <cellStyle name="Comma 2 2 2 3 4 3 4 2" xfId="35349"/>
    <cellStyle name="Comma 2 2 2 3 4 3 5" xfId="28221"/>
    <cellStyle name="Comma 2 2 2 3 4 4" xfId="19112"/>
    <cellStyle name="Comma 2 2 2 3 4 4 2" xfId="21488"/>
    <cellStyle name="Comma 2 2 2 3 4 4 2 2" xfId="30993"/>
    <cellStyle name="Comma 2 2 2 3 4 4 3" xfId="23864"/>
    <cellStyle name="Comma 2 2 2 3 4 4 3 2" xfId="33369"/>
    <cellStyle name="Comma 2 2 2 3 4 4 4" xfId="26241"/>
    <cellStyle name="Comma 2 2 2 3 4 4 4 2" xfId="35745"/>
    <cellStyle name="Comma 2 2 2 3 4 4 5" xfId="28617"/>
    <cellStyle name="Comma 2 2 2 3 4 5" xfId="19508"/>
    <cellStyle name="Comma 2 2 2 3 4 5 2" xfId="21884"/>
    <cellStyle name="Comma 2 2 2 3 4 5 2 2" xfId="31389"/>
    <cellStyle name="Comma 2 2 2 3 4 5 3" xfId="24260"/>
    <cellStyle name="Comma 2 2 2 3 4 5 3 2" xfId="33765"/>
    <cellStyle name="Comma 2 2 2 3 4 5 4" xfId="26637"/>
    <cellStyle name="Comma 2 2 2 3 4 5 4 2" xfId="36141"/>
    <cellStyle name="Comma 2 2 2 3 4 5 5" xfId="29013"/>
    <cellStyle name="Comma 2 2 2 3 4 6" xfId="19904"/>
    <cellStyle name="Comma 2 2 2 3 4 6 2" xfId="22280"/>
    <cellStyle name="Comma 2 2 2 3 4 6 2 2" xfId="31785"/>
    <cellStyle name="Comma 2 2 2 3 4 6 3" xfId="24656"/>
    <cellStyle name="Comma 2 2 2 3 4 6 3 2" xfId="34161"/>
    <cellStyle name="Comma 2 2 2 3 4 6 4" xfId="27033"/>
    <cellStyle name="Comma 2 2 2 3 4 6 4 2" xfId="36537"/>
    <cellStyle name="Comma 2 2 2 3 4 6 5" xfId="29409"/>
    <cellStyle name="Comma 2 2 2 3 4 7" xfId="20300"/>
    <cellStyle name="Comma 2 2 2 3 4 7 2" xfId="29805"/>
    <cellStyle name="Comma 2 2 2 3 4 8" xfId="22676"/>
    <cellStyle name="Comma 2 2 2 3 4 8 2" xfId="32181"/>
    <cellStyle name="Comma 2 2 2 3 4 9" xfId="25053"/>
    <cellStyle name="Comma 2 2 2 3 4 9 2" xfId="34557"/>
    <cellStyle name="Comma 2 2 2 3 5" xfId="18122"/>
    <cellStyle name="Comma 2 2 2 3 5 2" xfId="20498"/>
    <cellStyle name="Comma 2 2 2 3 5 2 2" xfId="30003"/>
    <cellStyle name="Comma 2 2 2 3 5 3" xfId="22874"/>
    <cellStyle name="Comma 2 2 2 3 5 3 2" xfId="32379"/>
    <cellStyle name="Comma 2 2 2 3 5 4" xfId="25251"/>
    <cellStyle name="Comma 2 2 2 3 5 4 2" xfId="34755"/>
    <cellStyle name="Comma 2 2 2 3 5 5" xfId="27627"/>
    <cellStyle name="Comma 2 2 2 3 6" xfId="18518"/>
    <cellStyle name="Comma 2 2 2 3 6 2" xfId="20894"/>
    <cellStyle name="Comma 2 2 2 3 6 2 2" xfId="30399"/>
    <cellStyle name="Comma 2 2 2 3 6 3" xfId="23270"/>
    <cellStyle name="Comma 2 2 2 3 6 3 2" xfId="32775"/>
    <cellStyle name="Comma 2 2 2 3 6 4" xfId="25647"/>
    <cellStyle name="Comma 2 2 2 3 6 4 2" xfId="35151"/>
    <cellStyle name="Comma 2 2 2 3 6 5" xfId="28023"/>
    <cellStyle name="Comma 2 2 2 3 7" xfId="18914"/>
    <cellStyle name="Comma 2 2 2 3 7 2" xfId="21290"/>
    <cellStyle name="Comma 2 2 2 3 7 2 2" xfId="30795"/>
    <cellStyle name="Comma 2 2 2 3 7 3" xfId="23666"/>
    <cellStyle name="Comma 2 2 2 3 7 3 2" xfId="33171"/>
    <cellStyle name="Comma 2 2 2 3 7 4" xfId="26043"/>
    <cellStyle name="Comma 2 2 2 3 7 4 2" xfId="35547"/>
    <cellStyle name="Comma 2 2 2 3 7 5" xfId="28419"/>
    <cellStyle name="Comma 2 2 2 3 8" xfId="19310"/>
    <cellStyle name="Comma 2 2 2 3 8 2" xfId="21686"/>
    <cellStyle name="Comma 2 2 2 3 8 2 2" xfId="31191"/>
    <cellStyle name="Comma 2 2 2 3 8 3" xfId="24062"/>
    <cellStyle name="Comma 2 2 2 3 8 3 2" xfId="33567"/>
    <cellStyle name="Comma 2 2 2 3 8 4" xfId="26439"/>
    <cellStyle name="Comma 2 2 2 3 8 4 2" xfId="35943"/>
    <cellStyle name="Comma 2 2 2 3 8 5" xfId="28815"/>
    <cellStyle name="Comma 2 2 2 3 9" xfId="19706"/>
    <cellStyle name="Comma 2 2 2 3 9 2" xfId="22082"/>
    <cellStyle name="Comma 2 2 2 3 9 2 2" xfId="31587"/>
    <cellStyle name="Comma 2 2 2 3 9 3" xfId="24458"/>
    <cellStyle name="Comma 2 2 2 3 9 3 2" xfId="33963"/>
    <cellStyle name="Comma 2 2 2 3 9 4" xfId="26835"/>
    <cellStyle name="Comma 2 2 2 3 9 4 2" xfId="36339"/>
    <cellStyle name="Comma 2 2 2 3 9 5" xfId="29211"/>
    <cellStyle name="Comma 2 2 2 4" xfId="5604"/>
    <cellStyle name="Comma 2 2 2 4 10" xfId="24877"/>
    <cellStyle name="Comma 2 2 2 4 10 2" xfId="34381"/>
    <cellStyle name="Comma 2 2 2 4 11" xfId="27253"/>
    <cellStyle name="Comma 2 2 2 4 2" xfId="14634"/>
    <cellStyle name="Comma 2 2 2 4 2 10" xfId="27451"/>
    <cellStyle name="Comma 2 2 2 4 2 2" xfId="18342"/>
    <cellStyle name="Comma 2 2 2 4 2 2 2" xfId="20718"/>
    <cellStyle name="Comma 2 2 2 4 2 2 2 2" xfId="30223"/>
    <cellStyle name="Comma 2 2 2 4 2 2 3" xfId="23094"/>
    <cellStyle name="Comma 2 2 2 4 2 2 3 2" xfId="32599"/>
    <cellStyle name="Comma 2 2 2 4 2 2 4" xfId="25471"/>
    <cellStyle name="Comma 2 2 2 4 2 2 4 2" xfId="34975"/>
    <cellStyle name="Comma 2 2 2 4 2 2 5" xfId="27847"/>
    <cellStyle name="Comma 2 2 2 4 2 3" xfId="18738"/>
    <cellStyle name="Comma 2 2 2 4 2 3 2" xfId="21114"/>
    <cellStyle name="Comma 2 2 2 4 2 3 2 2" xfId="30619"/>
    <cellStyle name="Comma 2 2 2 4 2 3 3" xfId="23490"/>
    <cellStyle name="Comma 2 2 2 4 2 3 3 2" xfId="32995"/>
    <cellStyle name="Comma 2 2 2 4 2 3 4" xfId="25867"/>
    <cellStyle name="Comma 2 2 2 4 2 3 4 2" xfId="35371"/>
    <cellStyle name="Comma 2 2 2 4 2 3 5" xfId="28243"/>
    <cellStyle name="Comma 2 2 2 4 2 4" xfId="19134"/>
    <cellStyle name="Comma 2 2 2 4 2 4 2" xfId="21510"/>
    <cellStyle name="Comma 2 2 2 4 2 4 2 2" xfId="31015"/>
    <cellStyle name="Comma 2 2 2 4 2 4 3" xfId="23886"/>
    <cellStyle name="Comma 2 2 2 4 2 4 3 2" xfId="33391"/>
    <cellStyle name="Comma 2 2 2 4 2 4 4" xfId="26263"/>
    <cellStyle name="Comma 2 2 2 4 2 4 4 2" xfId="35767"/>
    <cellStyle name="Comma 2 2 2 4 2 4 5" xfId="28639"/>
    <cellStyle name="Comma 2 2 2 4 2 5" xfId="19530"/>
    <cellStyle name="Comma 2 2 2 4 2 5 2" xfId="21906"/>
    <cellStyle name="Comma 2 2 2 4 2 5 2 2" xfId="31411"/>
    <cellStyle name="Comma 2 2 2 4 2 5 3" xfId="24282"/>
    <cellStyle name="Comma 2 2 2 4 2 5 3 2" xfId="33787"/>
    <cellStyle name="Comma 2 2 2 4 2 5 4" xfId="26659"/>
    <cellStyle name="Comma 2 2 2 4 2 5 4 2" xfId="36163"/>
    <cellStyle name="Comma 2 2 2 4 2 5 5" xfId="29035"/>
    <cellStyle name="Comma 2 2 2 4 2 6" xfId="19926"/>
    <cellStyle name="Comma 2 2 2 4 2 6 2" xfId="22302"/>
    <cellStyle name="Comma 2 2 2 4 2 6 2 2" xfId="31807"/>
    <cellStyle name="Comma 2 2 2 4 2 6 3" xfId="24678"/>
    <cellStyle name="Comma 2 2 2 4 2 6 3 2" xfId="34183"/>
    <cellStyle name="Comma 2 2 2 4 2 6 4" xfId="27055"/>
    <cellStyle name="Comma 2 2 2 4 2 6 4 2" xfId="36559"/>
    <cellStyle name="Comma 2 2 2 4 2 6 5" xfId="29431"/>
    <cellStyle name="Comma 2 2 2 4 2 7" xfId="20322"/>
    <cellStyle name="Comma 2 2 2 4 2 7 2" xfId="29827"/>
    <cellStyle name="Comma 2 2 2 4 2 8" xfId="22698"/>
    <cellStyle name="Comma 2 2 2 4 2 8 2" xfId="32203"/>
    <cellStyle name="Comma 2 2 2 4 2 9" xfId="25075"/>
    <cellStyle name="Comma 2 2 2 4 2 9 2" xfId="34579"/>
    <cellStyle name="Comma 2 2 2 4 3" xfId="18144"/>
    <cellStyle name="Comma 2 2 2 4 3 2" xfId="20520"/>
    <cellStyle name="Comma 2 2 2 4 3 2 2" xfId="30025"/>
    <cellStyle name="Comma 2 2 2 4 3 3" xfId="22896"/>
    <cellStyle name="Comma 2 2 2 4 3 3 2" xfId="32401"/>
    <cellStyle name="Comma 2 2 2 4 3 4" xfId="25273"/>
    <cellStyle name="Comma 2 2 2 4 3 4 2" xfId="34777"/>
    <cellStyle name="Comma 2 2 2 4 3 5" xfId="27649"/>
    <cellStyle name="Comma 2 2 2 4 4" xfId="18540"/>
    <cellStyle name="Comma 2 2 2 4 4 2" xfId="20916"/>
    <cellStyle name="Comma 2 2 2 4 4 2 2" xfId="30421"/>
    <cellStyle name="Comma 2 2 2 4 4 3" xfId="23292"/>
    <cellStyle name="Comma 2 2 2 4 4 3 2" xfId="32797"/>
    <cellStyle name="Comma 2 2 2 4 4 4" xfId="25669"/>
    <cellStyle name="Comma 2 2 2 4 4 4 2" xfId="35173"/>
    <cellStyle name="Comma 2 2 2 4 4 5" xfId="28045"/>
    <cellStyle name="Comma 2 2 2 4 5" xfId="18936"/>
    <cellStyle name="Comma 2 2 2 4 5 2" xfId="21312"/>
    <cellStyle name="Comma 2 2 2 4 5 2 2" xfId="30817"/>
    <cellStyle name="Comma 2 2 2 4 5 3" xfId="23688"/>
    <cellStyle name="Comma 2 2 2 4 5 3 2" xfId="33193"/>
    <cellStyle name="Comma 2 2 2 4 5 4" xfId="26065"/>
    <cellStyle name="Comma 2 2 2 4 5 4 2" xfId="35569"/>
    <cellStyle name="Comma 2 2 2 4 5 5" xfId="28441"/>
    <cellStyle name="Comma 2 2 2 4 6" xfId="19332"/>
    <cellStyle name="Comma 2 2 2 4 6 2" xfId="21708"/>
    <cellStyle name="Comma 2 2 2 4 6 2 2" xfId="31213"/>
    <cellStyle name="Comma 2 2 2 4 6 3" xfId="24084"/>
    <cellStyle name="Comma 2 2 2 4 6 3 2" xfId="33589"/>
    <cellStyle name="Comma 2 2 2 4 6 4" xfId="26461"/>
    <cellStyle name="Comma 2 2 2 4 6 4 2" xfId="35965"/>
    <cellStyle name="Comma 2 2 2 4 6 5" xfId="28837"/>
    <cellStyle name="Comma 2 2 2 4 7" xfId="19728"/>
    <cellStyle name="Comma 2 2 2 4 7 2" xfId="22104"/>
    <cellStyle name="Comma 2 2 2 4 7 2 2" xfId="31609"/>
    <cellStyle name="Comma 2 2 2 4 7 3" xfId="24480"/>
    <cellStyle name="Comma 2 2 2 4 7 3 2" xfId="33985"/>
    <cellStyle name="Comma 2 2 2 4 7 4" xfId="26857"/>
    <cellStyle name="Comma 2 2 2 4 7 4 2" xfId="36361"/>
    <cellStyle name="Comma 2 2 2 4 7 5" xfId="29233"/>
    <cellStyle name="Comma 2 2 2 4 8" xfId="20124"/>
    <cellStyle name="Comma 2 2 2 4 8 2" xfId="29629"/>
    <cellStyle name="Comma 2 2 2 4 9" xfId="22500"/>
    <cellStyle name="Comma 2 2 2 4 9 2" xfId="32005"/>
    <cellStyle name="Comma 2 2 2 5" xfId="8982"/>
    <cellStyle name="Comma 2 2 2 5 10" xfId="24943"/>
    <cellStyle name="Comma 2 2 2 5 10 2" xfId="34447"/>
    <cellStyle name="Comma 2 2 2 5 11" xfId="27319"/>
    <cellStyle name="Comma 2 2 2 5 2" xfId="18012"/>
    <cellStyle name="Comma 2 2 2 5 2 10" xfId="27517"/>
    <cellStyle name="Comma 2 2 2 5 2 2" xfId="18408"/>
    <cellStyle name="Comma 2 2 2 5 2 2 2" xfId="20784"/>
    <cellStyle name="Comma 2 2 2 5 2 2 2 2" xfId="30289"/>
    <cellStyle name="Comma 2 2 2 5 2 2 3" xfId="23160"/>
    <cellStyle name="Comma 2 2 2 5 2 2 3 2" xfId="32665"/>
    <cellStyle name="Comma 2 2 2 5 2 2 4" xfId="25537"/>
    <cellStyle name="Comma 2 2 2 5 2 2 4 2" xfId="35041"/>
    <cellStyle name="Comma 2 2 2 5 2 2 5" xfId="27913"/>
    <cellStyle name="Comma 2 2 2 5 2 3" xfId="18804"/>
    <cellStyle name="Comma 2 2 2 5 2 3 2" xfId="21180"/>
    <cellStyle name="Comma 2 2 2 5 2 3 2 2" xfId="30685"/>
    <cellStyle name="Comma 2 2 2 5 2 3 3" xfId="23556"/>
    <cellStyle name="Comma 2 2 2 5 2 3 3 2" xfId="33061"/>
    <cellStyle name="Comma 2 2 2 5 2 3 4" xfId="25933"/>
    <cellStyle name="Comma 2 2 2 5 2 3 4 2" xfId="35437"/>
    <cellStyle name="Comma 2 2 2 5 2 3 5" xfId="28309"/>
    <cellStyle name="Comma 2 2 2 5 2 4" xfId="19200"/>
    <cellStyle name="Comma 2 2 2 5 2 4 2" xfId="21576"/>
    <cellStyle name="Comma 2 2 2 5 2 4 2 2" xfId="31081"/>
    <cellStyle name="Comma 2 2 2 5 2 4 3" xfId="23952"/>
    <cellStyle name="Comma 2 2 2 5 2 4 3 2" xfId="33457"/>
    <cellStyle name="Comma 2 2 2 5 2 4 4" xfId="26329"/>
    <cellStyle name="Comma 2 2 2 5 2 4 4 2" xfId="35833"/>
    <cellStyle name="Comma 2 2 2 5 2 4 5" xfId="28705"/>
    <cellStyle name="Comma 2 2 2 5 2 5" xfId="19596"/>
    <cellStyle name="Comma 2 2 2 5 2 5 2" xfId="21972"/>
    <cellStyle name="Comma 2 2 2 5 2 5 2 2" xfId="31477"/>
    <cellStyle name="Comma 2 2 2 5 2 5 3" xfId="24348"/>
    <cellStyle name="Comma 2 2 2 5 2 5 3 2" xfId="33853"/>
    <cellStyle name="Comma 2 2 2 5 2 5 4" xfId="26725"/>
    <cellStyle name="Comma 2 2 2 5 2 5 4 2" xfId="36229"/>
    <cellStyle name="Comma 2 2 2 5 2 5 5" xfId="29101"/>
    <cellStyle name="Comma 2 2 2 5 2 6" xfId="19992"/>
    <cellStyle name="Comma 2 2 2 5 2 6 2" xfId="22368"/>
    <cellStyle name="Comma 2 2 2 5 2 6 2 2" xfId="31873"/>
    <cellStyle name="Comma 2 2 2 5 2 6 3" xfId="24744"/>
    <cellStyle name="Comma 2 2 2 5 2 6 3 2" xfId="34249"/>
    <cellStyle name="Comma 2 2 2 5 2 6 4" xfId="27121"/>
    <cellStyle name="Comma 2 2 2 5 2 6 4 2" xfId="36625"/>
    <cellStyle name="Comma 2 2 2 5 2 6 5" xfId="29497"/>
    <cellStyle name="Comma 2 2 2 5 2 7" xfId="20388"/>
    <cellStyle name="Comma 2 2 2 5 2 7 2" xfId="29893"/>
    <cellStyle name="Comma 2 2 2 5 2 8" xfId="22764"/>
    <cellStyle name="Comma 2 2 2 5 2 8 2" xfId="32269"/>
    <cellStyle name="Comma 2 2 2 5 2 9" xfId="25141"/>
    <cellStyle name="Comma 2 2 2 5 2 9 2" xfId="34645"/>
    <cellStyle name="Comma 2 2 2 5 3" xfId="18210"/>
    <cellStyle name="Comma 2 2 2 5 3 2" xfId="20586"/>
    <cellStyle name="Comma 2 2 2 5 3 2 2" xfId="30091"/>
    <cellStyle name="Comma 2 2 2 5 3 3" xfId="22962"/>
    <cellStyle name="Comma 2 2 2 5 3 3 2" xfId="32467"/>
    <cellStyle name="Comma 2 2 2 5 3 4" xfId="25339"/>
    <cellStyle name="Comma 2 2 2 5 3 4 2" xfId="34843"/>
    <cellStyle name="Comma 2 2 2 5 3 5" xfId="27715"/>
    <cellStyle name="Comma 2 2 2 5 4" xfId="18606"/>
    <cellStyle name="Comma 2 2 2 5 4 2" xfId="20982"/>
    <cellStyle name="Comma 2 2 2 5 4 2 2" xfId="30487"/>
    <cellStyle name="Comma 2 2 2 5 4 3" xfId="23358"/>
    <cellStyle name="Comma 2 2 2 5 4 3 2" xfId="32863"/>
    <cellStyle name="Comma 2 2 2 5 4 4" xfId="25735"/>
    <cellStyle name="Comma 2 2 2 5 4 4 2" xfId="35239"/>
    <cellStyle name="Comma 2 2 2 5 4 5" xfId="28111"/>
    <cellStyle name="Comma 2 2 2 5 5" xfId="19002"/>
    <cellStyle name="Comma 2 2 2 5 5 2" xfId="21378"/>
    <cellStyle name="Comma 2 2 2 5 5 2 2" xfId="30883"/>
    <cellStyle name="Comma 2 2 2 5 5 3" xfId="23754"/>
    <cellStyle name="Comma 2 2 2 5 5 3 2" xfId="33259"/>
    <cellStyle name="Comma 2 2 2 5 5 4" xfId="26131"/>
    <cellStyle name="Comma 2 2 2 5 5 4 2" xfId="35635"/>
    <cellStyle name="Comma 2 2 2 5 5 5" xfId="28507"/>
    <cellStyle name="Comma 2 2 2 5 6" xfId="19398"/>
    <cellStyle name="Comma 2 2 2 5 6 2" xfId="21774"/>
    <cellStyle name="Comma 2 2 2 5 6 2 2" xfId="31279"/>
    <cellStyle name="Comma 2 2 2 5 6 3" xfId="24150"/>
    <cellStyle name="Comma 2 2 2 5 6 3 2" xfId="33655"/>
    <cellStyle name="Comma 2 2 2 5 6 4" xfId="26527"/>
    <cellStyle name="Comma 2 2 2 5 6 4 2" xfId="36031"/>
    <cellStyle name="Comma 2 2 2 5 6 5" xfId="28903"/>
    <cellStyle name="Comma 2 2 2 5 7" xfId="19794"/>
    <cellStyle name="Comma 2 2 2 5 7 2" xfId="22170"/>
    <cellStyle name="Comma 2 2 2 5 7 2 2" xfId="31675"/>
    <cellStyle name="Comma 2 2 2 5 7 3" xfId="24546"/>
    <cellStyle name="Comma 2 2 2 5 7 3 2" xfId="34051"/>
    <cellStyle name="Comma 2 2 2 5 7 4" xfId="26923"/>
    <cellStyle name="Comma 2 2 2 5 7 4 2" xfId="36427"/>
    <cellStyle name="Comma 2 2 2 5 7 5" xfId="29299"/>
    <cellStyle name="Comma 2 2 2 5 8" xfId="20190"/>
    <cellStyle name="Comma 2 2 2 5 8 2" xfId="29695"/>
    <cellStyle name="Comma 2 2 2 5 9" xfId="22566"/>
    <cellStyle name="Comma 2 2 2 5 9 2" xfId="32071"/>
    <cellStyle name="Comma 2 2 2 6" xfId="10152"/>
    <cellStyle name="Comma 2 2 2 6 10" xfId="27385"/>
    <cellStyle name="Comma 2 2 2 6 2" xfId="18276"/>
    <cellStyle name="Comma 2 2 2 6 2 2" xfId="20652"/>
    <cellStyle name="Comma 2 2 2 6 2 2 2" xfId="30157"/>
    <cellStyle name="Comma 2 2 2 6 2 3" xfId="23028"/>
    <cellStyle name="Comma 2 2 2 6 2 3 2" xfId="32533"/>
    <cellStyle name="Comma 2 2 2 6 2 4" xfId="25405"/>
    <cellStyle name="Comma 2 2 2 6 2 4 2" xfId="34909"/>
    <cellStyle name="Comma 2 2 2 6 2 5" xfId="27781"/>
    <cellStyle name="Comma 2 2 2 6 3" xfId="18672"/>
    <cellStyle name="Comma 2 2 2 6 3 2" xfId="21048"/>
    <cellStyle name="Comma 2 2 2 6 3 2 2" xfId="30553"/>
    <cellStyle name="Comma 2 2 2 6 3 3" xfId="23424"/>
    <cellStyle name="Comma 2 2 2 6 3 3 2" xfId="32929"/>
    <cellStyle name="Comma 2 2 2 6 3 4" xfId="25801"/>
    <cellStyle name="Comma 2 2 2 6 3 4 2" xfId="35305"/>
    <cellStyle name="Comma 2 2 2 6 3 5" xfId="28177"/>
    <cellStyle name="Comma 2 2 2 6 4" xfId="19068"/>
    <cellStyle name="Comma 2 2 2 6 4 2" xfId="21444"/>
    <cellStyle name="Comma 2 2 2 6 4 2 2" xfId="30949"/>
    <cellStyle name="Comma 2 2 2 6 4 3" xfId="23820"/>
    <cellStyle name="Comma 2 2 2 6 4 3 2" xfId="33325"/>
    <cellStyle name="Comma 2 2 2 6 4 4" xfId="26197"/>
    <cellStyle name="Comma 2 2 2 6 4 4 2" xfId="35701"/>
    <cellStyle name="Comma 2 2 2 6 4 5" xfId="28573"/>
    <cellStyle name="Comma 2 2 2 6 5" xfId="19464"/>
    <cellStyle name="Comma 2 2 2 6 5 2" xfId="21840"/>
    <cellStyle name="Comma 2 2 2 6 5 2 2" xfId="31345"/>
    <cellStyle name="Comma 2 2 2 6 5 3" xfId="24216"/>
    <cellStyle name="Comma 2 2 2 6 5 3 2" xfId="33721"/>
    <cellStyle name="Comma 2 2 2 6 5 4" xfId="26593"/>
    <cellStyle name="Comma 2 2 2 6 5 4 2" xfId="36097"/>
    <cellStyle name="Comma 2 2 2 6 5 5" xfId="28969"/>
    <cellStyle name="Comma 2 2 2 6 6" xfId="19860"/>
    <cellStyle name="Comma 2 2 2 6 6 2" xfId="22236"/>
    <cellStyle name="Comma 2 2 2 6 6 2 2" xfId="31741"/>
    <cellStyle name="Comma 2 2 2 6 6 3" xfId="24612"/>
    <cellStyle name="Comma 2 2 2 6 6 3 2" xfId="34117"/>
    <cellStyle name="Comma 2 2 2 6 6 4" xfId="26989"/>
    <cellStyle name="Comma 2 2 2 6 6 4 2" xfId="36493"/>
    <cellStyle name="Comma 2 2 2 6 6 5" xfId="29365"/>
    <cellStyle name="Comma 2 2 2 6 7" xfId="20256"/>
    <cellStyle name="Comma 2 2 2 6 7 2" xfId="29761"/>
    <cellStyle name="Comma 2 2 2 6 8" xfId="22632"/>
    <cellStyle name="Comma 2 2 2 6 8 2" xfId="32137"/>
    <cellStyle name="Comma 2 2 2 6 9" xfId="25009"/>
    <cellStyle name="Comma 2 2 2 6 9 2" xfId="34513"/>
    <cellStyle name="Comma 2 2 2 7" xfId="18078"/>
    <cellStyle name="Comma 2 2 2 7 2" xfId="20454"/>
    <cellStyle name="Comma 2 2 2 7 2 2" xfId="29959"/>
    <cellStyle name="Comma 2 2 2 7 3" xfId="22830"/>
    <cellStyle name="Comma 2 2 2 7 3 2" xfId="32335"/>
    <cellStyle name="Comma 2 2 2 7 4" xfId="25207"/>
    <cellStyle name="Comma 2 2 2 7 4 2" xfId="34711"/>
    <cellStyle name="Comma 2 2 2 7 5" xfId="27583"/>
    <cellStyle name="Comma 2 2 2 8" xfId="18474"/>
    <cellStyle name="Comma 2 2 2 8 2" xfId="20850"/>
    <cellStyle name="Comma 2 2 2 8 2 2" xfId="30355"/>
    <cellStyle name="Comma 2 2 2 8 3" xfId="23226"/>
    <cellStyle name="Comma 2 2 2 8 3 2" xfId="32731"/>
    <cellStyle name="Comma 2 2 2 8 4" xfId="25603"/>
    <cellStyle name="Comma 2 2 2 8 4 2" xfId="35107"/>
    <cellStyle name="Comma 2 2 2 8 5" xfId="27979"/>
    <cellStyle name="Comma 2 2 2 9" xfId="18870"/>
    <cellStyle name="Comma 2 2 2 9 2" xfId="21246"/>
    <cellStyle name="Comma 2 2 2 9 2 2" xfId="30751"/>
    <cellStyle name="Comma 2 2 2 9 3" xfId="23622"/>
    <cellStyle name="Comma 2 2 2 9 3 2" xfId="33127"/>
    <cellStyle name="Comma 2 2 2 9 4" xfId="25999"/>
    <cellStyle name="Comma 2 2 2 9 4 2" xfId="35503"/>
    <cellStyle name="Comma 2 2 2 9 5" xfId="28375"/>
    <cellStyle name="Comma 2 2 3" xfId="1754"/>
    <cellStyle name="Comma 2 2 3 10" xfId="20069"/>
    <cellStyle name="Comma 2 2 3 10 2" xfId="29574"/>
    <cellStyle name="Comma 2 2 3 11" xfId="22445"/>
    <cellStyle name="Comma 2 2 3 11 2" xfId="31950"/>
    <cellStyle name="Comma 2 2 3 12" xfId="24822"/>
    <cellStyle name="Comma 2 2 3 12 2" xfId="34326"/>
    <cellStyle name="Comma 2 2 3 13" xfId="27198"/>
    <cellStyle name="Comma 2 2 3 2" xfId="6236"/>
    <cellStyle name="Comma 2 2 3 2 10" xfId="24888"/>
    <cellStyle name="Comma 2 2 3 2 10 2" xfId="34392"/>
    <cellStyle name="Comma 2 2 3 2 11" xfId="27264"/>
    <cellStyle name="Comma 2 2 3 2 2" xfId="15266"/>
    <cellStyle name="Comma 2 2 3 2 2 10" xfId="27462"/>
    <cellStyle name="Comma 2 2 3 2 2 2" xfId="18353"/>
    <cellStyle name="Comma 2 2 3 2 2 2 2" xfId="20729"/>
    <cellStyle name="Comma 2 2 3 2 2 2 2 2" xfId="30234"/>
    <cellStyle name="Comma 2 2 3 2 2 2 3" xfId="23105"/>
    <cellStyle name="Comma 2 2 3 2 2 2 3 2" xfId="32610"/>
    <cellStyle name="Comma 2 2 3 2 2 2 4" xfId="25482"/>
    <cellStyle name="Comma 2 2 3 2 2 2 4 2" xfId="34986"/>
    <cellStyle name="Comma 2 2 3 2 2 2 5" xfId="27858"/>
    <cellStyle name="Comma 2 2 3 2 2 3" xfId="18749"/>
    <cellStyle name="Comma 2 2 3 2 2 3 2" xfId="21125"/>
    <cellStyle name="Comma 2 2 3 2 2 3 2 2" xfId="30630"/>
    <cellStyle name="Comma 2 2 3 2 2 3 3" xfId="23501"/>
    <cellStyle name="Comma 2 2 3 2 2 3 3 2" xfId="33006"/>
    <cellStyle name="Comma 2 2 3 2 2 3 4" xfId="25878"/>
    <cellStyle name="Comma 2 2 3 2 2 3 4 2" xfId="35382"/>
    <cellStyle name="Comma 2 2 3 2 2 3 5" xfId="28254"/>
    <cellStyle name="Comma 2 2 3 2 2 4" xfId="19145"/>
    <cellStyle name="Comma 2 2 3 2 2 4 2" xfId="21521"/>
    <cellStyle name="Comma 2 2 3 2 2 4 2 2" xfId="31026"/>
    <cellStyle name="Comma 2 2 3 2 2 4 3" xfId="23897"/>
    <cellStyle name="Comma 2 2 3 2 2 4 3 2" xfId="33402"/>
    <cellStyle name="Comma 2 2 3 2 2 4 4" xfId="26274"/>
    <cellStyle name="Comma 2 2 3 2 2 4 4 2" xfId="35778"/>
    <cellStyle name="Comma 2 2 3 2 2 4 5" xfId="28650"/>
    <cellStyle name="Comma 2 2 3 2 2 5" xfId="19541"/>
    <cellStyle name="Comma 2 2 3 2 2 5 2" xfId="21917"/>
    <cellStyle name="Comma 2 2 3 2 2 5 2 2" xfId="31422"/>
    <cellStyle name="Comma 2 2 3 2 2 5 3" xfId="24293"/>
    <cellStyle name="Comma 2 2 3 2 2 5 3 2" xfId="33798"/>
    <cellStyle name="Comma 2 2 3 2 2 5 4" xfId="26670"/>
    <cellStyle name="Comma 2 2 3 2 2 5 4 2" xfId="36174"/>
    <cellStyle name="Comma 2 2 3 2 2 5 5" xfId="29046"/>
    <cellStyle name="Comma 2 2 3 2 2 6" xfId="19937"/>
    <cellStyle name="Comma 2 2 3 2 2 6 2" xfId="22313"/>
    <cellStyle name="Comma 2 2 3 2 2 6 2 2" xfId="31818"/>
    <cellStyle name="Comma 2 2 3 2 2 6 3" xfId="24689"/>
    <cellStyle name="Comma 2 2 3 2 2 6 3 2" xfId="34194"/>
    <cellStyle name="Comma 2 2 3 2 2 6 4" xfId="27066"/>
    <cellStyle name="Comma 2 2 3 2 2 6 4 2" xfId="36570"/>
    <cellStyle name="Comma 2 2 3 2 2 6 5" xfId="29442"/>
    <cellStyle name="Comma 2 2 3 2 2 7" xfId="20333"/>
    <cellStyle name="Comma 2 2 3 2 2 7 2" xfId="29838"/>
    <cellStyle name="Comma 2 2 3 2 2 8" xfId="22709"/>
    <cellStyle name="Comma 2 2 3 2 2 8 2" xfId="32214"/>
    <cellStyle name="Comma 2 2 3 2 2 9" xfId="25086"/>
    <cellStyle name="Comma 2 2 3 2 2 9 2" xfId="34590"/>
    <cellStyle name="Comma 2 2 3 2 3" xfId="18155"/>
    <cellStyle name="Comma 2 2 3 2 3 2" xfId="20531"/>
    <cellStyle name="Comma 2 2 3 2 3 2 2" xfId="30036"/>
    <cellStyle name="Comma 2 2 3 2 3 3" xfId="22907"/>
    <cellStyle name="Comma 2 2 3 2 3 3 2" xfId="32412"/>
    <cellStyle name="Comma 2 2 3 2 3 4" xfId="25284"/>
    <cellStyle name="Comma 2 2 3 2 3 4 2" xfId="34788"/>
    <cellStyle name="Comma 2 2 3 2 3 5" xfId="27660"/>
    <cellStyle name="Comma 2 2 3 2 4" xfId="18551"/>
    <cellStyle name="Comma 2 2 3 2 4 2" xfId="20927"/>
    <cellStyle name="Comma 2 2 3 2 4 2 2" xfId="30432"/>
    <cellStyle name="Comma 2 2 3 2 4 3" xfId="23303"/>
    <cellStyle name="Comma 2 2 3 2 4 3 2" xfId="32808"/>
    <cellStyle name="Comma 2 2 3 2 4 4" xfId="25680"/>
    <cellStyle name="Comma 2 2 3 2 4 4 2" xfId="35184"/>
    <cellStyle name="Comma 2 2 3 2 4 5" xfId="28056"/>
    <cellStyle name="Comma 2 2 3 2 5" xfId="18947"/>
    <cellStyle name="Comma 2 2 3 2 5 2" xfId="21323"/>
    <cellStyle name="Comma 2 2 3 2 5 2 2" xfId="30828"/>
    <cellStyle name="Comma 2 2 3 2 5 3" xfId="23699"/>
    <cellStyle name="Comma 2 2 3 2 5 3 2" xfId="33204"/>
    <cellStyle name="Comma 2 2 3 2 5 4" xfId="26076"/>
    <cellStyle name="Comma 2 2 3 2 5 4 2" xfId="35580"/>
    <cellStyle name="Comma 2 2 3 2 5 5" xfId="28452"/>
    <cellStyle name="Comma 2 2 3 2 6" xfId="19343"/>
    <cellStyle name="Comma 2 2 3 2 6 2" xfId="21719"/>
    <cellStyle name="Comma 2 2 3 2 6 2 2" xfId="31224"/>
    <cellStyle name="Comma 2 2 3 2 6 3" xfId="24095"/>
    <cellStyle name="Comma 2 2 3 2 6 3 2" xfId="33600"/>
    <cellStyle name="Comma 2 2 3 2 6 4" xfId="26472"/>
    <cellStyle name="Comma 2 2 3 2 6 4 2" xfId="35976"/>
    <cellStyle name="Comma 2 2 3 2 6 5" xfId="28848"/>
    <cellStyle name="Comma 2 2 3 2 7" xfId="19739"/>
    <cellStyle name="Comma 2 2 3 2 7 2" xfId="22115"/>
    <cellStyle name="Comma 2 2 3 2 7 2 2" xfId="31620"/>
    <cellStyle name="Comma 2 2 3 2 7 3" xfId="24491"/>
    <cellStyle name="Comma 2 2 3 2 7 3 2" xfId="33996"/>
    <cellStyle name="Comma 2 2 3 2 7 4" xfId="26868"/>
    <cellStyle name="Comma 2 2 3 2 7 4 2" xfId="36372"/>
    <cellStyle name="Comma 2 2 3 2 7 5" xfId="29244"/>
    <cellStyle name="Comma 2 2 3 2 8" xfId="20135"/>
    <cellStyle name="Comma 2 2 3 2 8 2" xfId="29640"/>
    <cellStyle name="Comma 2 2 3 2 9" xfId="22511"/>
    <cellStyle name="Comma 2 2 3 2 9 2" xfId="32016"/>
    <cellStyle name="Comma 2 2 3 3" xfId="8993"/>
    <cellStyle name="Comma 2 2 3 3 10" xfId="24954"/>
    <cellStyle name="Comma 2 2 3 3 10 2" xfId="34458"/>
    <cellStyle name="Comma 2 2 3 3 11" xfId="27330"/>
    <cellStyle name="Comma 2 2 3 3 2" xfId="18023"/>
    <cellStyle name="Comma 2 2 3 3 2 10" xfId="27528"/>
    <cellStyle name="Comma 2 2 3 3 2 2" xfId="18419"/>
    <cellStyle name="Comma 2 2 3 3 2 2 2" xfId="20795"/>
    <cellStyle name="Comma 2 2 3 3 2 2 2 2" xfId="30300"/>
    <cellStyle name="Comma 2 2 3 3 2 2 3" xfId="23171"/>
    <cellStyle name="Comma 2 2 3 3 2 2 3 2" xfId="32676"/>
    <cellStyle name="Comma 2 2 3 3 2 2 4" xfId="25548"/>
    <cellStyle name="Comma 2 2 3 3 2 2 4 2" xfId="35052"/>
    <cellStyle name="Comma 2 2 3 3 2 2 5" xfId="27924"/>
    <cellStyle name="Comma 2 2 3 3 2 3" xfId="18815"/>
    <cellStyle name="Comma 2 2 3 3 2 3 2" xfId="21191"/>
    <cellStyle name="Comma 2 2 3 3 2 3 2 2" xfId="30696"/>
    <cellStyle name="Comma 2 2 3 3 2 3 3" xfId="23567"/>
    <cellStyle name="Comma 2 2 3 3 2 3 3 2" xfId="33072"/>
    <cellStyle name="Comma 2 2 3 3 2 3 4" xfId="25944"/>
    <cellStyle name="Comma 2 2 3 3 2 3 4 2" xfId="35448"/>
    <cellStyle name="Comma 2 2 3 3 2 3 5" xfId="28320"/>
    <cellStyle name="Comma 2 2 3 3 2 4" xfId="19211"/>
    <cellStyle name="Comma 2 2 3 3 2 4 2" xfId="21587"/>
    <cellStyle name="Comma 2 2 3 3 2 4 2 2" xfId="31092"/>
    <cellStyle name="Comma 2 2 3 3 2 4 3" xfId="23963"/>
    <cellStyle name="Comma 2 2 3 3 2 4 3 2" xfId="33468"/>
    <cellStyle name="Comma 2 2 3 3 2 4 4" xfId="26340"/>
    <cellStyle name="Comma 2 2 3 3 2 4 4 2" xfId="35844"/>
    <cellStyle name="Comma 2 2 3 3 2 4 5" xfId="28716"/>
    <cellStyle name="Comma 2 2 3 3 2 5" xfId="19607"/>
    <cellStyle name="Comma 2 2 3 3 2 5 2" xfId="21983"/>
    <cellStyle name="Comma 2 2 3 3 2 5 2 2" xfId="31488"/>
    <cellStyle name="Comma 2 2 3 3 2 5 3" xfId="24359"/>
    <cellStyle name="Comma 2 2 3 3 2 5 3 2" xfId="33864"/>
    <cellStyle name="Comma 2 2 3 3 2 5 4" xfId="26736"/>
    <cellStyle name="Comma 2 2 3 3 2 5 4 2" xfId="36240"/>
    <cellStyle name="Comma 2 2 3 3 2 5 5" xfId="29112"/>
    <cellStyle name="Comma 2 2 3 3 2 6" xfId="20003"/>
    <cellStyle name="Comma 2 2 3 3 2 6 2" xfId="22379"/>
    <cellStyle name="Comma 2 2 3 3 2 6 2 2" xfId="31884"/>
    <cellStyle name="Comma 2 2 3 3 2 6 3" xfId="24755"/>
    <cellStyle name="Comma 2 2 3 3 2 6 3 2" xfId="34260"/>
    <cellStyle name="Comma 2 2 3 3 2 6 4" xfId="27132"/>
    <cellStyle name="Comma 2 2 3 3 2 6 4 2" xfId="36636"/>
    <cellStyle name="Comma 2 2 3 3 2 6 5" xfId="29508"/>
    <cellStyle name="Comma 2 2 3 3 2 7" xfId="20399"/>
    <cellStyle name="Comma 2 2 3 3 2 7 2" xfId="29904"/>
    <cellStyle name="Comma 2 2 3 3 2 8" xfId="22775"/>
    <cellStyle name="Comma 2 2 3 3 2 8 2" xfId="32280"/>
    <cellStyle name="Comma 2 2 3 3 2 9" xfId="25152"/>
    <cellStyle name="Comma 2 2 3 3 2 9 2" xfId="34656"/>
    <cellStyle name="Comma 2 2 3 3 3" xfId="18221"/>
    <cellStyle name="Comma 2 2 3 3 3 2" xfId="20597"/>
    <cellStyle name="Comma 2 2 3 3 3 2 2" xfId="30102"/>
    <cellStyle name="Comma 2 2 3 3 3 3" xfId="22973"/>
    <cellStyle name="Comma 2 2 3 3 3 3 2" xfId="32478"/>
    <cellStyle name="Comma 2 2 3 3 3 4" xfId="25350"/>
    <cellStyle name="Comma 2 2 3 3 3 4 2" xfId="34854"/>
    <cellStyle name="Comma 2 2 3 3 3 5" xfId="27726"/>
    <cellStyle name="Comma 2 2 3 3 4" xfId="18617"/>
    <cellStyle name="Comma 2 2 3 3 4 2" xfId="20993"/>
    <cellStyle name="Comma 2 2 3 3 4 2 2" xfId="30498"/>
    <cellStyle name="Comma 2 2 3 3 4 3" xfId="23369"/>
    <cellStyle name="Comma 2 2 3 3 4 3 2" xfId="32874"/>
    <cellStyle name="Comma 2 2 3 3 4 4" xfId="25746"/>
    <cellStyle name="Comma 2 2 3 3 4 4 2" xfId="35250"/>
    <cellStyle name="Comma 2 2 3 3 4 5" xfId="28122"/>
    <cellStyle name="Comma 2 2 3 3 5" xfId="19013"/>
    <cellStyle name="Comma 2 2 3 3 5 2" xfId="21389"/>
    <cellStyle name="Comma 2 2 3 3 5 2 2" xfId="30894"/>
    <cellStyle name="Comma 2 2 3 3 5 3" xfId="23765"/>
    <cellStyle name="Comma 2 2 3 3 5 3 2" xfId="33270"/>
    <cellStyle name="Comma 2 2 3 3 5 4" xfId="26142"/>
    <cellStyle name="Comma 2 2 3 3 5 4 2" xfId="35646"/>
    <cellStyle name="Comma 2 2 3 3 5 5" xfId="28518"/>
    <cellStyle name="Comma 2 2 3 3 6" xfId="19409"/>
    <cellStyle name="Comma 2 2 3 3 6 2" xfId="21785"/>
    <cellStyle name="Comma 2 2 3 3 6 2 2" xfId="31290"/>
    <cellStyle name="Comma 2 2 3 3 6 3" xfId="24161"/>
    <cellStyle name="Comma 2 2 3 3 6 3 2" xfId="33666"/>
    <cellStyle name="Comma 2 2 3 3 6 4" xfId="26538"/>
    <cellStyle name="Comma 2 2 3 3 6 4 2" xfId="36042"/>
    <cellStyle name="Comma 2 2 3 3 6 5" xfId="28914"/>
    <cellStyle name="Comma 2 2 3 3 7" xfId="19805"/>
    <cellStyle name="Comma 2 2 3 3 7 2" xfId="22181"/>
    <cellStyle name="Comma 2 2 3 3 7 2 2" xfId="31686"/>
    <cellStyle name="Comma 2 2 3 3 7 3" xfId="24557"/>
    <cellStyle name="Comma 2 2 3 3 7 3 2" xfId="34062"/>
    <cellStyle name="Comma 2 2 3 3 7 4" xfId="26934"/>
    <cellStyle name="Comma 2 2 3 3 7 4 2" xfId="36438"/>
    <cellStyle name="Comma 2 2 3 3 7 5" xfId="29310"/>
    <cellStyle name="Comma 2 2 3 3 8" xfId="20201"/>
    <cellStyle name="Comma 2 2 3 3 8 2" xfId="29706"/>
    <cellStyle name="Comma 2 2 3 3 9" xfId="22577"/>
    <cellStyle name="Comma 2 2 3 3 9 2" xfId="32082"/>
    <cellStyle name="Comma 2 2 3 4" xfId="10784"/>
    <cellStyle name="Comma 2 2 3 4 10" xfId="27396"/>
    <cellStyle name="Comma 2 2 3 4 2" xfId="18287"/>
    <cellStyle name="Comma 2 2 3 4 2 2" xfId="20663"/>
    <cellStyle name="Comma 2 2 3 4 2 2 2" xfId="30168"/>
    <cellStyle name="Comma 2 2 3 4 2 3" xfId="23039"/>
    <cellStyle name="Comma 2 2 3 4 2 3 2" xfId="32544"/>
    <cellStyle name="Comma 2 2 3 4 2 4" xfId="25416"/>
    <cellStyle name="Comma 2 2 3 4 2 4 2" xfId="34920"/>
    <cellStyle name="Comma 2 2 3 4 2 5" xfId="27792"/>
    <cellStyle name="Comma 2 2 3 4 3" xfId="18683"/>
    <cellStyle name="Comma 2 2 3 4 3 2" xfId="21059"/>
    <cellStyle name="Comma 2 2 3 4 3 2 2" xfId="30564"/>
    <cellStyle name="Comma 2 2 3 4 3 3" xfId="23435"/>
    <cellStyle name="Comma 2 2 3 4 3 3 2" xfId="32940"/>
    <cellStyle name="Comma 2 2 3 4 3 4" xfId="25812"/>
    <cellStyle name="Comma 2 2 3 4 3 4 2" xfId="35316"/>
    <cellStyle name="Comma 2 2 3 4 3 5" xfId="28188"/>
    <cellStyle name="Comma 2 2 3 4 4" xfId="19079"/>
    <cellStyle name="Comma 2 2 3 4 4 2" xfId="21455"/>
    <cellStyle name="Comma 2 2 3 4 4 2 2" xfId="30960"/>
    <cellStyle name="Comma 2 2 3 4 4 3" xfId="23831"/>
    <cellStyle name="Comma 2 2 3 4 4 3 2" xfId="33336"/>
    <cellStyle name="Comma 2 2 3 4 4 4" xfId="26208"/>
    <cellStyle name="Comma 2 2 3 4 4 4 2" xfId="35712"/>
    <cellStyle name="Comma 2 2 3 4 4 5" xfId="28584"/>
    <cellStyle name="Comma 2 2 3 4 5" xfId="19475"/>
    <cellStyle name="Comma 2 2 3 4 5 2" xfId="21851"/>
    <cellStyle name="Comma 2 2 3 4 5 2 2" xfId="31356"/>
    <cellStyle name="Comma 2 2 3 4 5 3" xfId="24227"/>
    <cellStyle name="Comma 2 2 3 4 5 3 2" xfId="33732"/>
    <cellStyle name="Comma 2 2 3 4 5 4" xfId="26604"/>
    <cellStyle name="Comma 2 2 3 4 5 4 2" xfId="36108"/>
    <cellStyle name="Comma 2 2 3 4 5 5" xfId="28980"/>
    <cellStyle name="Comma 2 2 3 4 6" xfId="19871"/>
    <cellStyle name="Comma 2 2 3 4 6 2" xfId="22247"/>
    <cellStyle name="Comma 2 2 3 4 6 2 2" xfId="31752"/>
    <cellStyle name="Comma 2 2 3 4 6 3" xfId="24623"/>
    <cellStyle name="Comma 2 2 3 4 6 3 2" xfId="34128"/>
    <cellStyle name="Comma 2 2 3 4 6 4" xfId="27000"/>
    <cellStyle name="Comma 2 2 3 4 6 4 2" xfId="36504"/>
    <cellStyle name="Comma 2 2 3 4 6 5" xfId="29376"/>
    <cellStyle name="Comma 2 2 3 4 7" xfId="20267"/>
    <cellStyle name="Comma 2 2 3 4 7 2" xfId="29772"/>
    <cellStyle name="Comma 2 2 3 4 8" xfId="22643"/>
    <cellStyle name="Comma 2 2 3 4 8 2" xfId="32148"/>
    <cellStyle name="Comma 2 2 3 4 9" xfId="25020"/>
    <cellStyle name="Comma 2 2 3 4 9 2" xfId="34524"/>
    <cellStyle name="Comma 2 2 3 5" xfId="18089"/>
    <cellStyle name="Comma 2 2 3 5 2" xfId="20465"/>
    <cellStyle name="Comma 2 2 3 5 2 2" xfId="29970"/>
    <cellStyle name="Comma 2 2 3 5 3" xfId="22841"/>
    <cellStyle name="Comma 2 2 3 5 3 2" xfId="32346"/>
    <cellStyle name="Comma 2 2 3 5 4" xfId="25218"/>
    <cellStyle name="Comma 2 2 3 5 4 2" xfId="34722"/>
    <cellStyle name="Comma 2 2 3 5 5" xfId="27594"/>
    <cellStyle name="Comma 2 2 3 6" xfId="18485"/>
    <cellStyle name="Comma 2 2 3 6 2" xfId="20861"/>
    <cellStyle name="Comma 2 2 3 6 2 2" xfId="30366"/>
    <cellStyle name="Comma 2 2 3 6 3" xfId="23237"/>
    <cellStyle name="Comma 2 2 3 6 3 2" xfId="32742"/>
    <cellStyle name="Comma 2 2 3 6 4" xfId="25614"/>
    <cellStyle name="Comma 2 2 3 6 4 2" xfId="35118"/>
    <cellStyle name="Comma 2 2 3 6 5" xfId="27990"/>
    <cellStyle name="Comma 2 2 3 7" xfId="18881"/>
    <cellStyle name="Comma 2 2 3 7 2" xfId="21257"/>
    <cellStyle name="Comma 2 2 3 7 2 2" xfId="30762"/>
    <cellStyle name="Comma 2 2 3 7 3" xfId="23633"/>
    <cellStyle name="Comma 2 2 3 7 3 2" xfId="33138"/>
    <cellStyle name="Comma 2 2 3 7 4" xfId="26010"/>
    <cellStyle name="Comma 2 2 3 7 4 2" xfId="35514"/>
    <cellStyle name="Comma 2 2 3 7 5" xfId="28386"/>
    <cellStyle name="Comma 2 2 3 8" xfId="19277"/>
    <cellStyle name="Comma 2 2 3 8 2" xfId="21653"/>
    <cellStyle name="Comma 2 2 3 8 2 2" xfId="31158"/>
    <cellStyle name="Comma 2 2 3 8 3" xfId="24029"/>
    <cellStyle name="Comma 2 2 3 8 3 2" xfId="33534"/>
    <cellStyle name="Comma 2 2 3 8 4" xfId="26406"/>
    <cellStyle name="Comma 2 2 3 8 4 2" xfId="35910"/>
    <cellStyle name="Comma 2 2 3 8 5" xfId="28782"/>
    <cellStyle name="Comma 2 2 3 9" xfId="19673"/>
    <cellStyle name="Comma 2 2 3 9 2" xfId="22049"/>
    <cellStyle name="Comma 2 2 3 9 2 2" xfId="31554"/>
    <cellStyle name="Comma 2 2 3 9 3" xfId="24425"/>
    <cellStyle name="Comma 2 2 3 9 3 2" xfId="33930"/>
    <cellStyle name="Comma 2 2 3 9 4" xfId="26802"/>
    <cellStyle name="Comma 2 2 3 9 4 2" xfId="36306"/>
    <cellStyle name="Comma 2 2 3 9 5" xfId="29178"/>
    <cellStyle name="Comma 2 2 4" xfId="3248"/>
    <cellStyle name="Comma 2 2 4 10" xfId="20091"/>
    <cellStyle name="Comma 2 2 4 10 2" xfId="29596"/>
    <cellStyle name="Comma 2 2 4 11" xfId="22467"/>
    <cellStyle name="Comma 2 2 4 11 2" xfId="31972"/>
    <cellStyle name="Comma 2 2 4 12" xfId="24844"/>
    <cellStyle name="Comma 2 2 4 12 2" xfId="34348"/>
    <cellStyle name="Comma 2 2 4 13" xfId="27220"/>
    <cellStyle name="Comma 2 2 4 2" xfId="7730"/>
    <cellStyle name="Comma 2 2 4 2 10" xfId="24910"/>
    <cellStyle name="Comma 2 2 4 2 10 2" xfId="34414"/>
    <cellStyle name="Comma 2 2 4 2 11" xfId="27286"/>
    <cellStyle name="Comma 2 2 4 2 2" xfId="16760"/>
    <cellStyle name="Comma 2 2 4 2 2 10" xfId="27484"/>
    <cellStyle name="Comma 2 2 4 2 2 2" xfId="18375"/>
    <cellStyle name="Comma 2 2 4 2 2 2 2" xfId="20751"/>
    <cellStyle name="Comma 2 2 4 2 2 2 2 2" xfId="30256"/>
    <cellStyle name="Comma 2 2 4 2 2 2 3" xfId="23127"/>
    <cellStyle name="Comma 2 2 4 2 2 2 3 2" xfId="32632"/>
    <cellStyle name="Comma 2 2 4 2 2 2 4" xfId="25504"/>
    <cellStyle name="Comma 2 2 4 2 2 2 4 2" xfId="35008"/>
    <cellStyle name="Comma 2 2 4 2 2 2 5" xfId="27880"/>
    <cellStyle name="Comma 2 2 4 2 2 3" xfId="18771"/>
    <cellStyle name="Comma 2 2 4 2 2 3 2" xfId="21147"/>
    <cellStyle name="Comma 2 2 4 2 2 3 2 2" xfId="30652"/>
    <cellStyle name="Comma 2 2 4 2 2 3 3" xfId="23523"/>
    <cellStyle name="Comma 2 2 4 2 2 3 3 2" xfId="33028"/>
    <cellStyle name="Comma 2 2 4 2 2 3 4" xfId="25900"/>
    <cellStyle name="Comma 2 2 4 2 2 3 4 2" xfId="35404"/>
    <cellStyle name="Comma 2 2 4 2 2 3 5" xfId="28276"/>
    <cellStyle name="Comma 2 2 4 2 2 4" xfId="19167"/>
    <cellStyle name="Comma 2 2 4 2 2 4 2" xfId="21543"/>
    <cellStyle name="Comma 2 2 4 2 2 4 2 2" xfId="31048"/>
    <cellStyle name="Comma 2 2 4 2 2 4 3" xfId="23919"/>
    <cellStyle name="Comma 2 2 4 2 2 4 3 2" xfId="33424"/>
    <cellStyle name="Comma 2 2 4 2 2 4 4" xfId="26296"/>
    <cellStyle name="Comma 2 2 4 2 2 4 4 2" xfId="35800"/>
    <cellStyle name="Comma 2 2 4 2 2 4 5" xfId="28672"/>
    <cellStyle name="Comma 2 2 4 2 2 5" xfId="19563"/>
    <cellStyle name="Comma 2 2 4 2 2 5 2" xfId="21939"/>
    <cellStyle name="Comma 2 2 4 2 2 5 2 2" xfId="31444"/>
    <cellStyle name="Comma 2 2 4 2 2 5 3" xfId="24315"/>
    <cellStyle name="Comma 2 2 4 2 2 5 3 2" xfId="33820"/>
    <cellStyle name="Comma 2 2 4 2 2 5 4" xfId="26692"/>
    <cellStyle name="Comma 2 2 4 2 2 5 4 2" xfId="36196"/>
    <cellStyle name="Comma 2 2 4 2 2 5 5" xfId="29068"/>
    <cellStyle name="Comma 2 2 4 2 2 6" xfId="19959"/>
    <cellStyle name="Comma 2 2 4 2 2 6 2" xfId="22335"/>
    <cellStyle name="Comma 2 2 4 2 2 6 2 2" xfId="31840"/>
    <cellStyle name="Comma 2 2 4 2 2 6 3" xfId="24711"/>
    <cellStyle name="Comma 2 2 4 2 2 6 3 2" xfId="34216"/>
    <cellStyle name="Comma 2 2 4 2 2 6 4" xfId="27088"/>
    <cellStyle name="Comma 2 2 4 2 2 6 4 2" xfId="36592"/>
    <cellStyle name="Comma 2 2 4 2 2 6 5" xfId="29464"/>
    <cellStyle name="Comma 2 2 4 2 2 7" xfId="20355"/>
    <cellStyle name="Comma 2 2 4 2 2 7 2" xfId="29860"/>
    <cellStyle name="Comma 2 2 4 2 2 8" xfId="22731"/>
    <cellStyle name="Comma 2 2 4 2 2 8 2" xfId="32236"/>
    <cellStyle name="Comma 2 2 4 2 2 9" xfId="25108"/>
    <cellStyle name="Comma 2 2 4 2 2 9 2" xfId="34612"/>
    <cellStyle name="Comma 2 2 4 2 3" xfId="18177"/>
    <cellStyle name="Comma 2 2 4 2 3 2" xfId="20553"/>
    <cellStyle name="Comma 2 2 4 2 3 2 2" xfId="30058"/>
    <cellStyle name="Comma 2 2 4 2 3 3" xfId="22929"/>
    <cellStyle name="Comma 2 2 4 2 3 3 2" xfId="32434"/>
    <cellStyle name="Comma 2 2 4 2 3 4" xfId="25306"/>
    <cellStyle name="Comma 2 2 4 2 3 4 2" xfId="34810"/>
    <cellStyle name="Comma 2 2 4 2 3 5" xfId="27682"/>
    <cellStyle name="Comma 2 2 4 2 4" xfId="18573"/>
    <cellStyle name="Comma 2 2 4 2 4 2" xfId="20949"/>
    <cellStyle name="Comma 2 2 4 2 4 2 2" xfId="30454"/>
    <cellStyle name="Comma 2 2 4 2 4 3" xfId="23325"/>
    <cellStyle name="Comma 2 2 4 2 4 3 2" xfId="32830"/>
    <cellStyle name="Comma 2 2 4 2 4 4" xfId="25702"/>
    <cellStyle name="Comma 2 2 4 2 4 4 2" xfId="35206"/>
    <cellStyle name="Comma 2 2 4 2 4 5" xfId="28078"/>
    <cellStyle name="Comma 2 2 4 2 5" xfId="18969"/>
    <cellStyle name="Comma 2 2 4 2 5 2" xfId="21345"/>
    <cellStyle name="Comma 2 2 4 2 5 2 2" xfId="30850"/>
    <cellStyle name="Comma 2 2 4 2 5 3" xfId="23721"/>
    <cellStyle name="Comma 2 2 4 2 5 3 2" xfId="33226"/>
    <cellStyle name="Comma 2 2 4 2 5 4" xfId="26098"/>
    <cellStyle name="Comma 2 2 4 2 5 4 2" xfId="35602"/>
    <cellStyle name="Comma 2 2 4 2 5 5" xfId="28474"/>
    <cellStyle name="Comma 2 2 4 2 6" xfId="19365"/>
    <cellStyle name="Comma 2 2 4 2 6 2" xfId="21741"/>
    <cellStyle name="Comma 2 2 4 2 6 2 2" xfId="31246"/>
    <cellStyle name="Comma 2 2 4 2 6 3" xfId="24117"/>
    <cellStyle name="Comma 2 2 4 2 6 3 2" xfId="33622"/>
    <cellStyle name="Comma 2 2 4 2 6 4" xfId="26494"/>
    <cellStyle name="Comma 2 2 4 2 6 4 2" xfId="35998"/>
    <cellStyle name="Comma 2 2 4 2 6 5" xfId="28870"/>
    <cellStyle name="Comma 2 2 4 2 7" xfId="19761"/>
    <cellStyle name="Comma 2 2 4 2 7 2" xfId="22137"/>
    <cellStyle name="Comma 2 2 4 2 7 2 2" xfId="31642"/>
    <cellStyle name="Comma 2 2 4 2 7 3" xfId="24513"/>
    <cellStyle name="Comma 2 2 4 2 7 3 2" xfId="34018"/>
    <cellStyle name="Comma 2 2 4 2 7 4" xfId="26890"/>
    <cellStyle name="Comma 2 2 4 2 7 4 2" xfId="36394"/>
    <cellStyle name="Comma 2 2 4 2 7 5" xfId="29266"/>
    <cellStyle name="Comma 2 2 4 2 8" xfId="20157"/>
    <cellStyle name="Comma 2 2 4 2 8 2" xfId="29662"/>
    <cellStyle name="Comma 2 2 4 2 9" xfId="22533"/>
    <cellStyle name="Comma 2 2 4 2 9 2" xfId="32038"/>
    <cellStyle name="Comma 2 2 4 3" xfId="9015"/>
    <cellStyle name="Comma 2 2 4 3 10" xfId="24976"/>
    <cellStyle name="Comma 2 2 4 3 10 2" xfId="34480"/>
    <cellStyle name="Comma 2 2 4 3 11" xfId="27352"/>
    <cellStyle name="Comma 2 2 4 3 2" xfId="18045"/>
    <cellStyle name="Comma 2 2 4 3 2 10" xfId="27550"/>
    <cellStyle name="Comma 2 2 4 3 2 2" xfId="18441"/>
    <cellStyle name="Comma 2 2 4 3 2 2 2" xfId="20817"/>
    <cellStyle name="Comma 2 2 4 3 2 2 2 2" xfId="30322"/>
    <cellStyle name="Comma 2 2 4 3 2 2 3" xfId="23193"/>
    <cellStyle name="Comma 2 2 4 3 2 2 3 2" xfId="32698"/>
    <cellStyle name="Comma 2 2 4 3 2 2 4" xfId="25570"/>
    <cellStyle name="Comma 2 2 4 3 2 2 4 2" xfId="35074"/>
    <cellStyle name="Comma 2 2 4 3 2 2 5" xfId="27946"/>
    <cellStyle name="Comma 2 2 4 3 2 3" xfId="18837"/>
    <cellStyle name="Comma 2 2 4 3 2 3 2" xfId="21213"/>
    <cellStyle name="Comma 2 2 4 3 2 3 2 2" xfId="30718"/>
    <cellStyle name="Comma 2 2 4 3 2 3 3" xfId="23589"/>
    <cellStyle name="Comma 2 2 4 3 2 3 3 2" xfId="33094"/>
    <cellStyle name="Comma 2 2 4 3 2 3 4" xfId="25966"/>
    <cellStyle name="Comma 2 2 4 3 2 3 4 2" xfId="35470"/>
    <cellStyle name="Comma 2 2 4 3 2 3 5" xfId="28342"/>
    <cellStyle name="Comma 2 2 4 3 2 4" xfId="19233"/>
    <cellStyle name="Comma 2 2 4 3 2 4 2" xfId="21609"/>
    <cellStyle name="Comma 2 2 4 3 2 4 2 2" xfId="31114"/>
    <cellStyle name="Comma 2 2 4 3 2 4 3" xfId="23985"/>
    <cellStyle name="Comma 2 2 4 3 2 4 3 2" xfId="33490"/>
    <cellStyle name="Comma 2 2 4 3 2 4 4" xfId="26362"/>
    <cellStyle name="Comma 2 2 4 3 2 4 4 2" xfId="35866"/>
    <cellStyle name="Comma 2 2 4 3 2 4 5" xfId="28738"/>
    <cellStyle name="Comma 2 2 4 3 2 5" xfId="19629"/>
    <cellStyle name="Comma 2 2 4 3 2 5 2" xfId="22005"/>
    <cellStyle name="Comma 2 2 4 3 2 5 2 2" xfId="31510"/>
    <cellStyle name="Comma 2 2 4 3 2 5 3" xfId="24381"/>
    <cellStyle name="Comma 2 2 4 3 2 5 3 2" xfId="33886"/>
    <cellStyle name="Comma 2 2 4 3 2 5 4" xfId="26758"/>
    <cellStyle name="Comma 2 2 4 3 2 5 4 2" xfId="36262"/>
    <cellStyle name="Comma 2 2 4 3 2 5 5" xfId="29134"/>
    <cellStyle name="Comma 2 2 4 3 2 6" xfId="20025"/>
    <cellStyle name="Comma 2 2 4 3 2 6 2" xfId="22401"/>
    <cellStyle name="Comma 2 2 4 3 2 6 2 2" xfId="31906"/>
    <cellStyle name="Comma 2 2 4 3 2 6 3" xfId="24777"/>
    <cellStyle name="Comma 2 2 4 3 2 6 3 2" xfId="34282"/>
    <cellStyle name="Comma 2 2 4 3 2 6 4" xfId="27154"/>
    <cellStyle name="Comma 2 2 4 3 2 6 4 2" xfId="36658"/>
    <cellStyle name="Comma 2 2 4 3 2 6 5" xfId="29530"/>
    <cellStyle name="Comma 2 2 4 3 2 7" xfId="20421"/>
    <cellStyle name="Comma 2 2 4 3 2 7 2" xfId="29926"/>
    <cellStyle name="Comma 2 2 4 3 2 8" xfId="22797"/>
    <cellStyle name="Comma 2 2 4 3 2 8 2" xfId="32302"/>
    <cellStyle name="Comma 2 2 4 3 2 9" xfId="25174"/>
    <cellStyle name="Comma 2 2 4 3 2 9 2" xfId="34678"/>
    <cellStyle name="Comma 2 2 4 3 3" xfId="18243"/>
    <cellStyle name="Comma 2 2 4 3 3 2" xfId="20619"/>
    <cellStyle name="Comma 2 2 4 3 3 2 2" xfId="30124"/>
    <cellStyle name="Comma 2 2 4 3 3 3" xfId="22995"/>
    <cellStyle name="Comma 2 2 4 3 3 3 2" xfId="32500"/>
    <cellStyle name="Comma 2 2 4 3 3 4" xfId="25372"/>
    <cellStyle name="Comma 2 2 4 3 3 4 2" xfId="34876"/>
    <cellStyle name="Comma 2 2 4 3 3 5" xfId="27748"/>
    <cellStyle name="Comma 2 2 4 3 4" xfId="18639"/>
    <cellStyle name="Comma 2 2 4 3 4 2" xfId="21015"/>
    <cellStyle name="Comma 2 2 4 3 4 2 2" xfId="30520"/>
    <cellStyle name="Comma 2 2 4 3 4 3" xfId="23391"/>
    <cellStyle name="Comma 2 2 4 3 4 3 2" xfId="32896"/>
    <cellStyle name="Comma 2 2 4 3 4 4" xfId="25768"/>
    <cellStyle name="Comma 2 2 4 3 4 4 2" xfId="35272"/>
    <cellStyle name="Comma 2 2 4 3 4 5" xfId="28144"/>
    <cellStyle name="Comma 2 2 4 3 5" xfId="19035"/>
    <cellStyle name="Comma 2 2 4 3 5 2" xfId="21411"/>
    <cellStyle name="Comma 2 2 4 3 5 2 2" xfId="30916"/>
    <cellStyle name="Comma 2 2 4 3 5 3" xfId="23787"/>
    <cellStyle name="Comma 2 2 4 3 5 3 2" xfId="33292"/>
    <cellStyle name="Comma 2 2 4 3 5 4" xfId="26164"/>
    <cellStyle name="Comma 2 2 4 3 5 4 2" xfId="35668"/>
    <cellStyle name="Comma 2 2 4 3 5 5" xfId="28540"/>
    <cellStyle name="Comma 2 2 4 3 6" xfId="19431"/>
    <cellStyle name="Comma 2 2 4 3 6 2" xfId="21807"/>
    <cellStyle name="Comma 2 2 4 3 6 2 2" xfId="31312"/>
    <cellStyle name="Comma 2 2 4 3 6 3" xfId="24183"/>
    <cellStyle name="Comma 2 2 4 3 6 3 2" xfId="33688"/>
    <cellStyle name="Comma 2 2 4 3 6 4" xfId="26560"/>
    <cellStyle name="Comma 2 2 4 3 6 4 2" xfId="36064"/>
    <cellStyle name="Comma 2 2 4 3 6 5" xfId="28936"/>
    <cellStyle name="Comma 2 2 4 3 7" xfId="19827"/>
    <cellStyle name="Comma 2 2 4 3 7 2" xfId="22203"/>
    <cellStyle name="Comma 2 2 4 3 7 2 2" xfId="31708"/>
    <cellStyle name="Comma 2 2 4 3 7 3" xfId="24579"/>
    <cellStyle name="Comma 2 2 4 3 7 3 2" xfId="34084"/>
    <cellStyle name="Comma 2 2 4 3 7 4" xfId="26956"/>
    <cellStyle name="Comma 2 2 4 3 7 4 2" xfId="36460"/>
    <cellStyle name="Comma 2 2 4 3 7 5" xfId="29332"/>
    <cellStyle name="Comma 2 2 4 3 8" xfId="20223"/>
    <cellStyle name="Comma 2 2 4 3 8 2" xfId="29728"/>
    <cellStyle name="Comma 2 2 4 3 9" xfId="22599"/>
    <cellStyle name="Comma 2 2 4 3 9 2" xfId="32104"/>
    <cellStyle name="Comma 2 2 4 4" xfId="12278"/>
    <cellStyle name="Comma 2 2 4 4 10" xfId="27418"/>
    <cellStyle name="Comma 2 2 4 4 2" xfId="18309"/>
    <cellStyle name="Comma 2 2 4 4 2 2" xfId="20685"/>
    <cellStyle name="Comma 2 2 4 4 2 2 2" xfId="30190"/>
    <cellStyle name="Comma 2 2 4 4 2 3" xfId="23061"/>
    <cellStyle name="Comma 2 2 4 4 2 3 2" xfId="32566"/>
    <cellStyle name="Comma 2 2 4 4 2 4" xfId="25438"/>
    <cellStyle name="Comma 2 2 4 4 2 4 2" xfId="34942"/>
    <cellStyle name="Comma 2 2 4 4 2 5" xfId="27814"/>
    <cellStyle name="Comma 2 2 4 4 3" xfId="18705"/>
    <cellStyle name="Comma 2 2 4 4 3 2" xfId="21081"/>
    <cellStyle name="Comma 2 2 4 4 3 2 2" xfId="30586"/>
    <cellStyle name="Comma 2 2 4 4 3 3" xfId="23457"/>
    <cellStyle name="Comma 2 2 4 4 3 3 2" xfId="32962"/>
    <cellStyle name="Comma 2 2 4 4 3 4" xfId="25834"/>
    <cellStyle name="Comma 2 2 4 4 3 4 2" xfId="35338"/>
    <cellStyle name="Comma 2 2 4 4 3 5" xfId="28210"/>
    <cellStyle name="Comma 2 2 4 4 4" xfId="19101"/>
    <cellStyle name="Comma 2 2 4 4 4 2" xfId="21477"/>
    <cellStyle name="Comma 2 2 4 4 4 2 2" xfId="30982"/>
    <cellStyle name="Comma 2 2 4 4 4 3" xfId="23853"/>
    <cellStyle name="Comma 2 2 4 4 4 3 2" xfId="33358"/>
    <cellStyle name="Comma 2 2 4 4 4 4" xfId="26230"/>
    <cellStyle name="Comma 2 2 4 4 4 4 2" xfId="35734"/>
    <cellStyle name="Comma 2 2 4 4 4 5" xfId="28606"/>
    <cellStyle name="Comma 2 2 4 4 5" xfId="19497"/>
    <cellStyle name="Comma 2 2 4 4 5 2" xfId="21873"/>
    <cellStyle name="Comma 2 2 4 4 5 2 2" xfId="31378"/>
    <cellStyle name="Comma 2 2 4 4 5 3" xfId="24249"/>
    <cellStyle name="Comma 2 2 4 4 5 3 2" xfId="33754"/>
    <cellStyle name="Comma 2 2 4 4 5 4" xfId="26626"/>
    <cellStyle name="Comma 2 2 4 4 5 4 2" xfId="36130"/>
    <cellStyle name="Comma 2 2 4 4 5 5" xfId="29002"/>
    <cellStyle name="Comma 2 2 4 4 6" xfId="19893"/>
    <cellStyle name="Comma 2 2 4 4 6 2" xfId="22269"/>
    <cellStyle name="Comma 2 2 4 4 6 2 2" xfId="31774"/>
    <cellStyle name="Comma 2 2 4 4 6 3" xfId="24645"/>
    <cellStyle name="Comma 2 2 4 4 6 3 2" xfId="34150"/>
    <cellStyle name="Comma 2 2 4 4 6 4" xfId="27022"/>
    <cellStyle name="Comma 2 2 4 4 6 4 2" xfId="36526"/>
    <cellStyle name="Comma 2 2 4 4 6 5" xfId="29398"/>
    <cellStyle name="Comma 2 2 4 4 7" xfId="20289"/>
    <cellStyle name="Comma 2 2 4 4 7 2" xfId="29794"/>
    <cellStyle name="Comma 2 2 4 4 8" xfId="22665"/>
    <cellStyle name="Comma 2 2 4 4 8 2" xfId="32170"/>
    <cellStyle name="Comma 2 2 4 4 9" xfId="25042"/>
    <cellStyle name="Comma 2 2 4 4 9 2" xfId="34546"/>
    <cellStyle name="Comma 2 2 4 5" xfId="18111"/>
    <cellStyle name="Comma 2 2 4 5 2" xfId="20487"/>
    <cellStyle name="Comma 2 2 4 5 2 2" xfId="29992"/>
    <cellStyle name="Comma 2 2 4 5 3" xfId="22863"/>
    <cellStyle name="Comma 2 2 4 5 3 2" xfId="32368"/>
    <cellStyle name="Comma 2 2 4 5 4" xfId="25240"/>
    <cellStyle name="Comma 2 2 4 5 4 2" xfId="34744"/>
    <cellStyle name="Comma 2 2 4 5 5" xfId="27616"/>
    <cellStyle name="Comma 2 2 4 6" xfId="18507"/>
    <cellStyle name="Comma 2 2 4 6 2" xfId="20883"/>
    <cellStyle name="Comma 2 2 4 6 2 2" xfId="30388"/>
    <cellStyle name="Comma 2 2 4 6 3" xfId="23259"/>
    <cellStyle name="Comma 2 2 4 6 3 2" xfId="32764"/>
    <cellStyle name="Comma 2 2 4 6 4" xfId="25636"/>
    <cellStyle name="Comma 2 2 4 6 4 2" xfId="35140"/>
    <cellStyle name="Comma 2 2 4 6 5" xfId="28012"/>
    <cellStyle name="Comma 2 2 4 7" xfId="18903"/>
    <cellStyle name="Comma 2 2 4 7 2" xfId="21279"/>
    <cellStyle name="Comma 2 2 4 7 2 2" xfId="30784"/>
    <cellStyle name="Comma 2 2 4 7 3" xfId="23655"/>
    <cellStyle name="Comma 2 2 4 7 3 2" xfId="33160"/>
    <cellStyle name="Comma 2 2 4 7 4" xfId="26032"/>
    <cellStyle name="Comma 2 2 4 7 4 2" xfId="35536"/>
    <cellStyle name="Comma 2 2 4 7 5" xfId="28408"/>
    <cellStyle name="Comma 2 2 4 8" xfId="19299"/>
    <cellStyle name="Comma 2 2 4 8 2" xfId="21675"/>
    <cellStyle name="Comma 2 2 4 8 2 2" xfId="31180"/>
    <cellStyle name="Comma 2 2 4 8 3" xfId="24051"/>
    <cellStyle name="Comma 2 2 4 8 3 2" xfId="33556"/>
    <cellStyle name="Comma 2 2 4 8 4" xfId="26428"/>
    <cellStyle name="Comma 2 2 4 8 4 2" xfId="35932"/>
    <cellStyle name="Comma 2 2 4 8 5" xfId="28804"/>
    <cellStyle name="Comma 2 2 4 9" xfId="19695"/>
    <cellStyle name="Comma 2 2 4 9 2" xfId="22071"/>
    <cellStyle name="Comma 2 2 4 9 2 2" xfId="31576"/>
    <cellStyle name="Comma 2 2 4 9 3" xfId="24447"/>
    <cellStyle name="Comma 2 2 4 9 3 2" xfId="33952"/>
    <cellStyle name="Comma 2 2 4 9 4" xfId="26824"/>
    <cellStyle name="Comma 2 2 4 9 4 2" xfId="36328"/>
    <cellStyle name="Comma 2 2 4 9 5" xfId="29200"/>
    <cellStyle name="Comma 2 2 5" xfId="4742"/>
    <cellStyle name="Comma 2 2 5 10" xfId="24866"/>
    <cellStyle name="Comma 2 2 5 10 2" xfId="34370"/>
    <cellStyle name="Comma 2 2 5 11" xfId="27242"/>
    <cellStyle name="Comma 2 2 5 2" xfId="13772"/>
    <cellStyle name="Comma 2 2 5 2 10" xfId="27440"/>
    <cellStyle name="Comma 2 2 5 2 2" xfId="18331"/>
    <cellStyle name="Comma 2 2 5 2 2 2" xfId="20707"/>
    <cellStyle name="Comma 2 2 5 2 2 2 2" xfId="30212"/>
    <cellStyle name="Comma 2 2 5 2 2 3" xfId="23083"/>
    <cellStyle name="Comma 2 2 5 2 2 3 2" xfId="32588"/>
    <cellStyle name="Comma 2 2 5 2 2 4" xfId="25460"/>
    <cellStyle name="Comma 2 2 5 2 2 4 2" xfId="34964"/>
    <cellStyle name="Comma 2 2 5 2 2 5" xfId="27836"/>
    <cellStyle name="Comma 2 2 5 2 3" xfId="18727"/>
    <cellStyle name="Comma 2 2 5 2 3 2" xfId="21103"/>
    <cellStyle name="Comma 2 2 5 2 3 2 2" xfId="30608"/>
    <cellStyle name="Comma 2 2 5 2 3 3" xfId="23479"/>
    <cellStyle name="Comma 2 2 5 2 3 3 2" xfId="32984"/>
    <cellStyle name="Comma 2 2 5 2 3 4" xfId="25856"/>
    <cellStyle name="Comma 2 2 5 2 3 4 2" xfId="35360"/>
    <cellStyle name="Comma 2 2 5 2 3 5" xfId="28232"/>
    <cellStyle name="Comma 2 2 5 2 4" xfId="19123"/>
    <cellStyle name="Comma 2 2 5 2 4 2" xfId="21499"/>
    <cellStyle name="Comma 2 2 5 2 4 2 2" xfId="31004"/>
    <cellStyle name="Comma 2 2 5 2 4 3" xfId="23875"/>
    <cellStyle name="Comma 2 2 5 2 4 3 2" xfId="33380"/>
    <cellStyle name="Comma 2 2 5 2 4 4" xfId="26252"/>
    <cellStyle name="Comma 2 2 5 2 4 4 2" xfId="35756"/>
    <cellStyle name="Comma 2 2 5 2 4 5" xfId="28628"/>
    <cellStyle name="Comma 2 2 5 2 5" xfId="19519"/>
    <cellStyle name="Comma 2 2 5 2 5 2" xfId="21895"/>
    <cellStyle name="Comma 2 2 5 2 5 2 2" xfId="31400"/>
    <cellStyle name="Comma 2 2 5 2 5 3" xfId="24271"/>
    <cellStyle name="Comma 2 2 5 2 5 3 2" xfId="33776"/>
    <cellStyle name="Comma 2 2 5 2 5 4" xfId="26648"/>
    <cellStyle name="Comma 2 2 5 2 5 4 2" xfId="36152"/>
    <cellStyle name="Comma 2 2 5 2 5 5" xfId="29024"/>
    <cellStyle name="Comma 2 2 5 2 6" xfId="19915"/>
    <cellStyle name="Comma 2 2 5 2 6 2" xfId="22291"/>
    <cellStyle name="Comma 2 2 5 2 6 2 2" xfId="31796"/>
    <cellStyle name="Comma 2 2 5 2 6 3" xfId="24667"/>
    <cellStyle name="Comma 2 2 5 2 6 3 2" xfId="34172"/>
    <cellStyle name="Comma 2 2 5 2 6 4" xfId="27044"/>
    <cellStyle name="Comma 2 2 5 2 6 4 2" xfId="36548"/>
    <cellStyle name="Comma 2 2 5 2 6 5" xfId="29420"/>
    <cellStyle name="Comma 2 2 5 2 7" xfId="20311"/>
    <cellStyle name="Comma 2 2 5 2 7 2" xfId="29816"/>
    <cellStyle name="Comma 2 2 5 2 8" xfId="22687"/>
    <cellStyle name="Comma 2 2 5 2 8 2" xfId="32192"/>
    <cellStyle name="Comma 2 2 5 2 9" xfId="25064"/>
    <cellStyle name="Comma 2 2 5 2 9 2" xfId="34568"/>
    <cellStyle name="Comma 2 2 5 3" xfId="18133"/>
    <cellStyle name="Comma 2 2 5 3 2" xfId="20509"/>
    <cellStyle name="Comma 2 2 5 3 2 2" xfId="30014"/>
    <cellStyle name="Comma 2 2 5 3 3" xfId="22885"/>
    <cellStyle name="Comma 2 2 5 3 3 2" xfId="32390"/>
    <cellStyle name="Comma 2 2 5 3 4" xfId="25262"/>
    <cellStyle name="Comma 2 2 5 3 4 2" xfId="34766"/>
    <cellStyle name="Comma 2 2 5 3 5" xfId="27638"/>
    <cellStyle name="Comma 2 2 5 4" xfId="18529"/>
    <cellStyle name="Comma 2 2 5 4 2" xfId="20905"/>
    <cellStyle name="Comma 2 2 5 4 2 2" xfId="30410"/>
    <cellStyle name="Comma 2 2 5 4 3" xfId="23281"/>
    <cellStyle name="Comma 2 2 5 4 3 2" xfId="32786"/>
    <cellStyle name="Comma 2 2 5 4 4" xfId="25658"/>
    <cellStyle name="Comma 2 2 5 4 4 2" xfId="35162"/>
    <cellStyle name="Comma 2 2 5 4 5" xfId="28034"/>
    <cellStyle name="Comma 2 2 5 5" xfId="18925"/>
    <cellStyle name="Comma 2 2 5 5 2" xfId="21301"/>
    <cellStyle name="Comma 2 2 5 5 2 2" xfId="30806"/>
    <cellStyle name="Comma 2 2 5 5 3" xfId="23677"/>
    <cellStyle name="Comma 2 2 5 5 3 2" xfId="33182"/>
    <cellStyle name="Comma 2 2 5 5 4" xfId="26054"/>
    <cellStyle name="Comma 2 2 5 5 4 2" xfId="35558"/>
    <cellStyle name="Comma 2 2 5 5 5" xfId="28430"/>
    <cellStyle name="Comma 2 2 5 6" xfId="19321"/>
    <cellStyle name="Comma 2 2 5 6 2" xfId="21697"/>
    <cellStyle name="Comma 2 2 5 6 2 2" xfId="31202"/>
    <cellStyle name="Comma 2 2 5 6 3" xfId="24073"/>
    <cellStyle name="Comma 2 2 5 6 3 2" xfId="33578"/>
    <cellStyle name="Comma 2 2 5 6 4" xfId="26450"/>
    <cellStyle name="Comma 2 2 5 6 4 2" xfId="35954"/>
    <cellStyle name="Comma 2 2 5 6 5" xfId="28826"/>
    <cellStyle name="Comma 2 2 5 7" xfId="19717"/>
    <cellStyle name="Comma 2 2 5 7 2" xfId="22093"/>
    <cellStyle name="Comma 2 2 5 7 2 2" xfId="31598"/>
    <cellStyle name="Comma 2 2 5 7 3" xfId="24469"/>
    <cellStyle name="Comma 2 2 5 7 3 2" xfId="33974"/>
    <cellStyle name="Comma 2 2 5 7 4" xfId="26846"/>
    <cellStyle name="Comma 2 2 5 7 4 2" xfId="36350"/>
    <cellStyle name="Comma 2 2 5 7 5" xfId="29222"/>
    <cellStyle name="Comma 2 2 5 8" xfId="20113"/>
    <cellStyle name="Comma 2 2 5 8 2" xfId="29618"/>
    <cellStyle name="Comma 2 2 5 9" xfId="22489"/>
    <cellStyle name="Comma 2 2 5 9 2" xfId="31994"/>
    <cellStyle name="Comma 2 2 6" xfId="8971"/>
    <cellStyle name="Comma 2 2 6 10" xfId="24932"/>
    <cellStyle name="Comma 2 2 6 10 2" xfId="34436"/>
    <cellStyle name="Comma 2 2 6 11" xfId="27308"/>
    <cellStyle name="Comma 2 2 6 2" xfId="18001"/>
    <cellStyle name="Comma 2 2 6 2 10" xfId="27506"/>
    <cellStyle name="Comma 2 2 6 2 2" xfId="18397"/>
    <cellStyle name="Comma 2 2 6 2 2 2" xfId="20773"/>
    <cellStyle name="Comma 2 2 6 2 2 2 2" xfId="30278"/>
    <cellStyle name="Comma 2 2 6 2 2 3" xfId="23149"/>
    <cellStyle name="Comma 2 2 6 2 2 3 2" xfId="32654"/>
    <cellStyle name="Comma 2 2 6 2 2 4" xfId="25526"/>
    <cellStyle name="Comma 2 2 6 2 2 4 2" xfId="35030"/>
    <cellStyle name="Comma 2 2 6 2 2 5" xfId="27902"/>
    <cellStyle name="Comma 2 2 6 2 3" xfId="18793"/>
    <cellStyle name="Comma 2 2 6 2 3 2" xfId="21169"/>
    <cellStyle name="Comma 2 2 6 2 3 2 2" xfId="30674"/>
    <cellStyle name="Comma 2 2 6 2 3 3" xfId="23545"/>
    <cellStyle name="Comma 2 2 6 2 3 3 2" xfId="33050"/>
    <cellStyle name="Comma 2 2 6 2 3 4" xfId="25922"/>
    <cellStyle name="Comma 2 2 6 2 3 4 2" xfId="35426"/>
    <cellStyle name="Comma 2 2 6 2 3 5" xfId="28298"/>
    <cellStyle name="Comma 2 2 6 2 4" xfId="19189"/>
    <cellStyle name="Comma 2 2 6 2 4 2" xfId="21565"/>
    <cellStyle name="Comma 2 2 6 2 4 2 2" xfId="31070"/>
    <cellStyle name="Comma 2 2 6 2 4 3" xfId="23941"/>
    <cellStyle name="Comma 2 2 6 2 4 3 2" xfId="33446"/>
    <cellStyle name="Comma 2 2 6 2 4 4" xfId="26318"/>
    <cellStyle name="Comma 2 2 6 2 4 4 2" xfId="35822"/>
    <cellStyle name="Comma 2 2 6 2 4 5" xfId="28694"/>
    <cellStyle name="Comma 2 2 6 2 5" xfId="19585"/>
    <cellStyle name="Comma 2 2 6 2 5 2" xfId="21961"/>
    <cellStyle name="Comma 2 2 6 2 5 2 2" xfId="31466"/>
    <cellStyle name="Comma 2 2 6 2 5 3" xfId="24337"/>
    <cellStyle name="Comma 2 2 6 2 5 3 2" xfId="33842"/>
    <cellStyle name="Comma 2 2 6 2 5 4" xfId="26714"/>
    <cellStyle name="Comma 2 2 6 2 5 4 2" xfId="36218"/>
    <cellStyle name="Comma 2 2 6 2 5 5" xfId="29090"/>
    <cellStyle name="Comma 2 2 6 2 6" xfId="19981"/>
    <cellStyle name="Comma 2 2 6 2 6 2" xfId="22357"/>
    <cellStyle name="Comma 2 2 6 2 6 2 2" xfId="31862"/>
    <cellStyle name="Comma 2 2 6 2 6 3" xfId="24733"/>
    <cellStyle name="Comma 2 2 6 2 6 3 2" xfId="34238"/>
    <cellStyle name="Comma 2 2 6 2 6 4" xfId="27110"/>
    <cellStyle name="Comma 2 2 6 2 6 4 2" xfId="36614"/>
    <cellStyle name="Comma 2 2 6 2 6 5" xfId="29486"/>
    <cellStyle name="Comma 2 2 6 2 7" xfId="20377"/>
    <cellStyle name="Comma 2 2 6 2 7 2" xfId="29882"/>
    <cellStyle name="Comma 2 2 6 2 8" xfId="22753"/>
    <cellStyle name="Comma 2 2 6 2 8 2" xfId="32258"/>
    <cellStyle name="Comma 2 2 6 2 9" xfId="25130"/>
    <cellStyle name="Comma 2 2 6 2 9 2" xfId="34634"/>
    <cellStyle name="Comma 2 2 6 3" xfId="18199"/>
    <cellStyle name="Comma 2 2 6 3 2" xfId="20575"/>
    <cellStyle name="Comma 2 2 6 3 2 2" xfId="30080"/>
    <cellStyle name="Comma 2 2 6 3 3" xfId="22951"/>
    <cellStyle name="Comma 2 2 6 3 3 2" xfId="32456"/>
    <cellStyle name="Comma 2 2 6 3 4" xfId="25328"/>
    <cellStyle name="Comma 2 2 6 3 4 2" xfId="34832"/>
    <cellStyle name="Comma 2 2 6 3 5" xfId="27704"/>
    <cellStyle name="Comma 2 2 6 4" xfId="18595"/>
    <cellStyle name="Comma 2 2 6 4 2" xfId="20971"/>
    <cellStyle name="Comma 2 2 6 4 2 2" xfId="30476"/>
    <cellStyle name="Comma 2 2 6 4 3" xfId="23347"/>
    <cellStyle name="Comma 2 2 6 4 3 2" xfId="32852"/>
    <cellStyle name="Comma 2 2 6 4 4" xfId="25724"/>
    <cellStyle name="Comma 2 2 6 4 4 2" xfId="35228"/>
    <cellStyle name="Comma 2 2 6 4 5" xfId="28100"/>
    <cellStyle name="Comma 2 2 6 5" xfId="18991"/>
    <cellStyle name="Comma 2 2 6 5 2" xfId="21367"/>
    <cellStyle name="Comma 2 2 6 5 2 2" xfId="30872"/>
    <cellStyle name="Comma 2 2 6 5 3" xfId="23743"/>
    <cellStyle name="Comma 2 2 6 5 3 2" xfId="33248"/>
    <cellStyle name="Comma 2 2 6 5 4" xfId="26120"/>
    <cellStyle name="Comma 2 2 6 5 4 2" xfId="35624"/>
    <cellStyle name="Comma 2 2 6 5 5" xfId="28496"/>
    <cellStyle name="Comma 2 2 6 6" xfId="19387"/>
    <cellStyle name="Comma 2 2 6 6 2" xfId="21763"/>
    <cellStyle name="Comma 2 2 6 6 2 2" xfId="31268"/>
    <cellStyle name="Comma 2 2 6 6 3" xfId="24139"/>
    <cellStyle name="Comma 2 2 6 6 3 2" xfId="33644"/>
    <cellStyle name="Comma 2 2 6 6 4" xfId="26516"/>
    <cellStyle name="Comma 2 2 6 6 4 2" xfId="36020"/>
    <cellStyle name="Comma 2 2 6 6 5" xfId="28892"/>
    <cellStyle name="Comma 2 2 6 7" xfId="19783"/>
    <cellStyle name="Comma 2 2 6 7 2" xfId="22159"/>
    <cellStyle name="Comma 2 2 6 7 2 2" xfId="31664"/>
    <cellStyle name="Comma 2 2 6 7 3" xfId="24535"/>
    <cellStyle name="Comma 2 2 6 7 3 2" xfId="34040"/>
    <cellStyle name="Comma 2 2 6 7 4" xfId="26912"/>
    <cellStyle name="Comma 2 2 6 7 4 2" xfId="36416"/>
    <cellStyle name="Comma 2 2 6 7 5" xfId="29288"/>
    <cellStyle name="Comma 2 2 6 8" xfId="20179"/>
    <cellStyle name="Comma 2 2 6 8 2" xfId="29684"/>
    <cellStyle name="Comma 2 2 6 9" xfId="22555"/>
    <cellStyle name="Comma 2 2 6 9 2" xfId="32060"/>
    <cellStyle name="Comma 2 2 7" xfId="9290"/>
    <cellStyle name="Comma 2 2 7 10" xfId="27374"/>
    <cellStyle name="Comma 2 2 7 2" xfId="18265"/>
    <cellStyle name="Comma 2 2 7 2 2" xfId="20641"/>
    <cellStyle name="Comma 2 2 7 2 2 2" xfId="30146"/>
    <cellStyle name="Comma 2 2 7 2 3" xfId="23017"/>
    <cellStyle name="Comma 2 2 7 2 3 2" xfId="32522"/>
    <cellStyle name="Comma 2 2 7 2 4" xfId="25394"/>
    <cellStyle name="Comma 2 2 7 2 4 2" xfId="34898"/>
    <cellStyle name="Comma 2 2 7 2 5" xfId="27770"/>
    <cellStyle name="Comma 2 2 7 3" xfId="18661"/>
    <cellStyle name="Comma 2 2 7 3 2" xfId="21037"/>
    <cellStyle name="Comma 2 2 7 3 2 2" xfId="30542"/>
    <cellStyle name="Comma 2 2 7 3 3" xfId="23413"/>
    <cellStyle name="Comma 2 2 7 3 3 2" xfId="32918"/>
    <cellStyle name="Comma 2 2 7 3 4" xfId="25790"/>
    <cellStyle name="Comma 2 2 7 3 4 2" xfId="35294"/>
    <cellStyle name="Comma 2 2 7 3 5" xfId="28166"/>
    <cellStyle name="Comma 2 2 7 4" xfId="19057"/>
    <cellStyle name="Comma 2 2 7 4 2" xfId="21433"/>
    <cellStyle name="Comma 2 2 7 4 2 2" xfId="30938"/>
    <cellStyle name="Comma 2 2 7 4 3" xfId="23809"/>
    <cellStyle name="Comma 2 2 7 4 3 2" xfId="33314"/>
    <cellStyle name="Comma 2 2 7 4 4" xfId="26186"/>
    <cellStyle name="Comma 2 2 7 4 4 2" xfId="35690"/>
    <cellStyle name="Comma 2 2 7 4 5" xfId="28562"/>
    <cellStyle name="Comma 2 2 7 5" xfId="19453"/>
    <cellStyle name="Comma 2 2 7 5 2" xfId="21829"/>
    <cellStyle name="Comma 2 2 7 5 2 2" xfId="31334"/>
    <cellStyle name="Comma 2 2 7 5 3" xfId="24205"/>
    <cellStyle name="Comma 2 2 7 5 3 2" xfId="33710"/>
    <cellStyle name="Comma 2 2 7 5 4" xfId="26582"/>
    <cellStyle name="Comma 2 2 7 5 4 2" xfId="36086"/>
    <cellStyle name="Comma 2 2 7 5 5" xfId="28958"/>
    <cellStyle name="Comma 2 2 7 6" xfId="19849"/>
    <cellStyle name="Comma 2 2 7 6 2" xfId="22225"/>
    <cellStyle name="Comma 2 2 7 6 2 2" xfId="31730"/>
    <cellStyle name="Comma 2 2 7 6 3" xfId="24601"/>
    <cellStyle name="Comma 2 2 7 6 3 2" xfId="34106"/>
    <cellStyle name="Comma 2 2 7 6 4" xfId="26978"/>
    <cellStyle name="Comma 2 2 7 6 4 2" xfId="36482"/>
    <cellStyle name="Comma 2 2 7 6 5" xfId="29354"/>
    <cellStyle name="Comma 2 2 7 7" xfId="20245"/>
    <cellStyle name="Comma 2 2 7 7 2" xfId="29750"/>
    <cellStyle name="Comma 2 2 7 8" xfId="22621"/>
    <cellStyle name="Comma 2 2 7 8 2" xfId="32126"/>
    <cellStyle name="Comma 2 2 7 9" xfId="24998"/>
    <cellStyle name="Comma 2 2 7 9 2" xfId="34502"/>
    <cellStyle name="Comma 2 2 8" xfId="18067"/>
    <cellStyle name="Comma 2 2 8 2" xfId="20443"/>
    <cellStyle name="Comma 2 2 8 2 2" xfId="29948"/>
    <cellStyle name="Comma 2 2 8 3" xfId="22819"/>
    <cellStyle name="Comma 2 2 8 3 2" xfId="32324"/>
    <cellStyle name="Comma 2 2 8 4" xfId="25196"/>
    <cellStyle name="Comma 2 2 8 4 2" xfId="34700"/>
    <cellStyle name="Comma 2 2 8 5" xfId="27572"/>
    <cellStyle name="Comma 2 2 9" xfId="18463"/>
    <cellStyle name="Comma 2 2 9 2" xfId="20839"/>
    <cellStyle name="Comma 2 2 9 2 2" xfId="30344"/>
    <cellStyle name="Comma 2 2 9 3" xfId="23215"/>
    <cellStyle name="Comma 2 2 9 3 2" xfId="32720"/>
    <cellStyle name="Comma 2 2 9 4" xfId="25592"/>
    <cellStyle name="Comma 2 2 9 4 2" xfId="35096"/>
    <cellStyle name="Comma 2 2 9 5" xfId="27968"/>
    <cellStyle name="Comma 2 20" xfId="27174"/>
    <cellStyle name="Comma 2 3" xfId="446"/>
    <cellStyle name="Comma 2 3 10" xfId="18861"/>
    <cellStyle name="Comma 2 3 10 2" xfId="21237"/>
    <cellStyle name="Comma 2 3 10 2 2" xfId="30742"/>
    <cellStyle name="Comma 2 3 10 3" xfId="23613"/>
    <cellStyle name="Comma 2 3 10 3 2" xfId="33118"/>
    <cellStyle name="Comma 2 3 10 4" xfId="25990"/>
    <cellStyle name="Comma 2 3 10 4 2" xfId="35494"/>
    <cellStyle name="Comma 2 3 10 5" xfId="28366"/>
    <cellStyle name="Comma 2 3 11" xfId="19257"/>
    <cellStyle name="Comma 2 3 11 2" xfId="21633"/>
    <cellStyle name="Comma 2 3 11 2 2" xfId="31138"/>
    <cellStyle name="Comma 2 3 11 3" xfId="24009"/>
    <cellStyle name="Comma 2 3 11 3 2" xfId="33514"/>
    <cellStyle name="Comma 2 3 11 4" xfId="26386"/>
    <cellStyle name="Comma 2 3 11 4 2" xfId="35890"/>
    <cellStyle name="Comma 2 3 11 5" xfId="28762"/>
    <cellStyle name="Comma 2 3 12" xfId="19653"/>
    <cellStyle name="Comma 2 3 12 2" xfId="22029"/>
    <cellStyle name="Comma 2 3 12 2 2" xfId="31534"/>
    <cellStyle name="Comma 2 3 12 3" xfId="24405"/>
    <cellStyle name="Comma 2 3 12 3 2" xfId="33910"/>
    <cellStyle name="Comma 2 3 12 4" xfId="26782"/>
    <cellStyle name="Comma 2 3 12 4 2" xfId="36286"/>
    <cellStyle name="Comma 2 3 12 5" xfId="29158"/>
    <cellStyle name="Comma 2 3 13" xfId="20049"/>
    <cellStyle name="Comma 2 3 13 2" xfId="29554"/>
    <cellStyle name="Comma 2 3 14" xfId="22425"/>
    <cellStyle name="Comma 2 3 14 2" xfId="31930"/>
    <cellStyle name="Comma 2 3 15" xfId="24802"/>
    <cellStyle name="Comma 2 3 15 2" xfId="34306"/>
    <cellStyle name="Comma 2 3 16" xfId="27178"/>
    <cellStyle name="Comma 2 3 2" xfId="1193"/>
    <cellStyle name="Comma 2 3 2 10" xfId="19268"/>
    <cellStyle name="Comma 2 3 2 10 2" xfId="21644"/>
    <cellStyle name="Comma 2 3 2 10 2 2" xfId="31149"/>
    <cellStyle name="Comma 2 3 2 10 3" xfId="24020"/>
    <cellStyle name="Comma 2 3 2 10 3 2" xfId="33525"/>
    <cellStyle name="Comma 2 3 2 10 4" xfId="26397"/>
    <cellStyle name="Comma 2 3 2 10 4 2" xfId="35901"/>
    <cellStyle name="Comma 2 3 2 10 5" xfId="28773"/>
    <cellStyle name="Comma 2 3 2 11" xfId="19664"/>
    <cellStyle name="Comma 2 3 2 11 2" xfId="22040"/>
    <cellStyle name="Comma 2 3 2 11 2 2" xfId="31545"/>
    <cellStyle name="Comma 2 3 2 11 3" xfId="24416"/>
    <cellStyle name="Comma 2 3 2 11 3 2" xfId="33921"/>
    <cellStyle name="Comma 2 3 2 11 4" xfId="26793"/>
    <cellStyle name="Comma 2 3 2 11 4 2" xfId="36297"/>
    <cellStyle name="Comma 2 3 2 11 5" xfId="29169"/>
    <cellStyle name="Comma 2 3 2 12" xfId="20060"/>
    <cellStyle name="Comma 2 3 2 12 2" xfId="29565"/>
    <cellStyle name="Comma 2 3 2 13" xfId="22436"/>
    <cellStyle name="Comma 2 3 2 13 2" xfId="31941"/>
    <cellStyle name="Comma 2 3 2 14" xfId="24813"/>
    <cellStyle name="Comma 2 3 2 14 2" xfId="34317"/>
    <cellStyle name="Comma 2 3 2 15" xfId="27189"/>
    <cellStyle name="Comma 2 3 2 2" xfId="2687"/>
    <cellStyle name="Comma 2 3 2 2 10" xfId="20082"/>
    <cellStyle name="Comma 2 3 2 2 10 2" xfId="29587"/>
    <cellStyle name="Comma 2 3 2 2 11" xfId="22458"/>
    <cellStyle name="Comma 2 3 2 2 11 2" xfId="31963"/>
    <cellStyle name="Comma 2 3 2 2 12" xfId="24835"/>
    <cellStyle name="Comma 2 3 2 2 12 2" xfId="34339"/>
    <cellStyle name="Comma 2 3 2 2 13" xfId="27211"/>
    <cellStyle name="Comma 2 3 2 2 2" xfId="7169"/>
    <cellStyle name="Comma 2 3 2 2 2 10" xfId="24901"/>
    <cellStyle name="Comma 2 3 2 2 2 10 2" xfId="34405"/>
    <cellStyle name="Comma 2 3 2 2 2 11" xfId="27277"/>
    <cellStyle name="Comma 2 3 2 2 2 2" xfId="16199"/>
    <cellStyle name="Comma 2 3 2 2 2 2 10" xfId="27475"/>
    <cellStyle name="Comma 2 3 2 2 2 2 2" xfId="18366"/>
    <cellStyle name="Comma 2 3 2 2 2 2 2 2" xfId="20742"/>
    <cellStyle name="Comma 2 3 2 2 2 2 2 2 2" xfId="30247"/>
    <cellStyle name="Comma 2 3 2 2 2 2 2 3" xfId="23118"/>
    <cellStyle name="Comma 2 3 2 2 2 2 2 3 2" xfId="32623"/>
    <cellStyle name="Comma 2 3 2 2 2 2 2 4" xfId="25495"/>
    <cellStyle name="Comma 2 3 2 2 2 2 2 4 2" xfId="34999"/>
    <cellStyle name="Comma 2 3 2 2 2 2 2 5" xfId="27871"/>
    <cellStyle name="Comma 2 3 2 2 2 2 3" xfId="18762"/>
    <cellStyle name="Comma 2 3 2 2 2 2 3 2" xfId="21138"/>
    <cellStyle name="Comma 2 3 2 2 2 2 3 2 2" xfId="30643"/>
    <cellStyle name="Comma 2 3 2 2 2 2 3 3" xfId="23514"/>
    <cellStyle name="Comma 2 3 2 2 2 2 3 3 2" xfId="33019"/>
    <cellStyle name="Comma 2 3 2 2 2 2 3 4" xfId="25891"/>
    <cellStyle name="Comma 2 3 2 2 2 2 3 4 2" xfId="35395"/>
    <cellStyle name="Comma 2 3 2 2 2 2 3 5" xfId="28267"/>
    <cellStyle name="Comma 2 3 2 2 2 2 4" xfId="19158"/>
    <cellStyle name="Comma 2 3 2 2 2 2 4 2" xfId="21534"/>
    <cellStyle name="Comma 2 3 2 2 2 2 4 2 2" xfId="31039"/>
    <cellStyle name="Comma 2 3 2 2 2 2 4 3" xfId="23910"/>
    <cellStyle name="Comma 2 3 2 2 2 2 4 3 2" xfId="33415"/>
    <cellStyle name="Comma 2 3 2 2 2 2 4 4" xfId="26287"/>
    <cellStyle name="Comma 2 3 2 2 2 2 4 4 2" xfId="35791"/>
    <cellStyle name="Comma 2 3 2 2 2 2 4 5" xfId="28663"/>
    <cellStyle name="Comma 2 3 2 2 2 2 5" xfId="19554"/>
    <cellStyle name="Comma 2 3 2 2 2 2 5 2" xfId="21930"/>
    <cellStyle name="Comma 2 3 2 2 2 2 5 2 2" xfId="31435"/>
    <cellStyle name="Comma 2 3 2 2 2 2 5 3" xfId="24306"/>
    <cellStyle name="Comma 2 3 2 2 2 2 5 3 2" xfId="33811"/>
    <cellStyle name="Comma 2 3 2 2 2 2 5 4" xfId="26683"/>
    <cellStyle name="Comma 2 3 2 2 2 2 5 4 2" xfId="36187"/>
    <cellStyle name="Comma 2 3 2 2 2 2 5 5" xfId="29059"/>
    <cellStyle name="Comma 2 3 2 2 2 2 6" xfId="19950"/>
    <cellStyle name="Comma 2 3 2 2 2 2 6 2" xfId="22326"/>
    <cellStyle name="Comma 2 3 2 2 2 2 6 2 2" xfId="31831"/>
    <cellStyle name="Comma 2 3 2 2 2 2 6 3" xfId="24702"/>
    <cellStyle name="Comma 2 3 2 2 2 2 6 3 2" xfId="34207"/>
    <cellStyle name="Comma 2 3 2 2 2 2 6 4" xfId="27079"/>
    <cellStyle name="Comma 2 3 2 2 2 2 6 4 2" xfId="36583"/>
    <cellStyle name="Comma 2 3 2 2 2 2 6 5" xfId="29455"/>
    <cellStyle name="Comma 2 3 2 2 2 2 7" xfId="20346"/>
    <cellStyle name="Comma 2 3 2 2 2 2 7 2" xfId="29851"/>
    <cellStyle name="Comma 2 3 2 2 2 2 8" xfId="22722"/>
    <cellStyle name="Comma 2 3 2 2 2 2 8 2" xfId="32227"/>
    <cellStyle name="Comma 2 3 2 2 2 2 9" xfId="25099"/>
    <cellStyle name="Comma 2 3 2 2 2 2 9 2" xfId="34603"/>
    <cellStyle name="Comma 2 3 2 2 2 3" xfId="18168"/>
    <cellStyle name="Comma 2 3 2 2 2 3 2" xfId="20544"/>
    <cellStyle name="Comma 2 3 2 2 2 3 2 2" xfId="30049"/>
    <cellStyle name="Comma 2 3 2 2 2 3 3" xfId="22920"/>
    <cellStyle name="Comma 2 3 2 2 2 3 3 2" xfId="32425"/>
    <cellStyle name="Comma 2 3 2 2 2 3 4" xfId="25297"/>
    <cellStyle name="Comma 2 3 2 2 2 3 4 2" xfId="34801"/>
    <cellStyle name="Comma 2 3 2 2 2 3 5" xfId="27673"/>
    <cellStyle name="Comma 2 3 2 2 2 4" xfId="18564"/>
    <cellStyle name="Comma 2 3 2 2 2 4 2" xfId="20940"/>
    <cellStyle name="Comma 2 3 2 2 2 4 2 2" xfId="30445"/>
    <cellStyle name="Comma 2 3 2 2 2 4 3" xfId="23316"/>
    <cellStyle name="Comma 2 3 2 2 2 4 3 2" xfId="32821"/>
    <cellStyle name="Comma 2 3 2 2 2 4 4" xfId="25693"/>
    <cellStyle name="Comma 2 3 2 2 2 4 4 2" xfId="35197"/>
    <cellStyle name="Comma 2 3 2 2 2 4 5" xfId="28069"/>
    <cellStyle name="Comma 2 3 2 2 2 5" xfId="18960"/>
    <cellStyle name="Comma 2 3 2 2 2 5 2" xfId="21336"/>
    <cellStyle name="Comma 2 3 2 2 2 5 2 2" xfId="30841"/>
    <cellStyle name="Comma 2 3 2 2 2 5 3" xfId="23712"/>
    <cellStyle name="Comma 2 3 2 2 2 5 3 2" xfId="33217"/>
    <cellStyle name="Comma 2 3 2 2 2 5 4" xfId="26089"/>
    <cellStyle name="Comma 2 3 2 2 2 5 4 2" xfId="35593"/>
    <cellStyle name="Comma 2 3 2 2 2 5 5" xfId="28465"/>
    <cellStyle name="Comma 2 3 2 2 2 6" xfId="19356"/>
    <cellStyle name="Comma 2 3 2 2 2 6 2" xfId="21732"/>
    <cellStyle name="Comma 2 3 2 2 2 6 2 2" xfId="31237"/>
    <cellStyle name="Comma 2 3 2 2 2 6 3" xfId="24108"/>
    <cellStyle name="Comma 2 3 2 2 2 6 3 2" xfId="33613"/>
    <cellStyle name="Comma 2 3 2 2 2 6 4" xfId="26485"/>
    <cellStyle name="Comma 2 3 2 2 2 6 4 2" xfId="35989"/>
    <cellStyle name="Comma 2 3 2 2 2 6 5" xfId="28861"/>
    <cellStyle name="Comma 2 3 2 2 2 7" xfId="19752"/>
    <cellStyle name="Comma 2 3 2 2 2 7 2" xfId="22128"/>
    <cellStyle name="Comma 2 3 2 2 2 7 2 2" xfId="31633"/>
    <cellStyle name="Comma 2 3 2 2 2 7 3" xfId="24504"/>
    <cellStyle name="Comma 2 3 2 2 2 7 3 2" xfId="34009"/>
    <cellStyle name="Comma 2 3 2 2 2 7 4" xfId="26881"/>
    <cellStyle name="Comma 2 3 2 2 2 7 4 2" xfId="36385"/>
    <cellStyle name="Comma 2 3 2 2 2 7 5" xfId="29257"/>
    <cellStyle name="Comma 2 3 2 2 2 8" xfId="20148"/>
    <cellStyle name="Comma 2 3 2 2 2 8 2" xfId="29653"/>
    <cellStyle name="Comma 2 3 2 2 2 9" xfId="22524"/>
    <cellStyle name="Comma 2 3 2 2 2 9 2" xfId="32029"/>
    <cellStyle name="Comma 2 3 2 2 3" xfId="9006"/>
    <cellStyle name="Comma 2 3 2 2 3 10" xfId="24967"/>
    <cellStyle name="Comma 2 3 2 2 3 10 2" xfId="34471"/>
    <cellStyle name="Comma 2 3 2 2 3 11" xfId="27343"/>
    <cellStyle name="Comma 2 3 2 2 3 2" xfId="18036"/>
    <cellStyle name="Comma 2 3 2 2 3 2 10" xfId="27541"/>
    <cellStyle name="Comma 2 3 2 2 3 2 2" xfId="18432"/>
    <cellStyle name="Comma 2 3 2 2 3 2 2 2" xfId="20808"/>
    <cellStyle name="Comma 2 3 2 2 3 2 2 2 2" xfId="30313"/>
    <cellStyle name="Comma 2 3 2 2 3 2 2 3" xfId="23184"/>
    <cellStyle name="Comma 2 3 2 2 3 2 2 3 2" xfId="32689"/>
    <cellStyle name="Comma 2 3 2 2 3 2 2 4" xfId="25561"/>
    <cellStyle name="Comma 2 3 2 2 3 2 2 4 2" xfId="35065"/>
    <cellStyle name="Comma 2 3 2 2 3 2 2 5" xfId="27937"/>
    <cellStyle name="Comma 2 3 2 2 3 2 3" xfId="18828"/>
    <cellStyle name="Comma 2 3 2 2 3 2 3 2" xfId="21204"/>
    <cellStyle name="Comma 2 3 2 2 3 2 3 2 2" xfId="30709"/>
    <cellStyle name="Comma 2 3 2 2 3 2 3 3" xfId="23580"/>
    <cellStyle name="Comma 2 3 2 2 3 2 3 3 2" xfId="33085"/>
    <cellStyle name="Comma 2 3 2 2 3 2 3 4" xfId="25957"/>
    <cellStyle name="Comma 2 3 2 2 3 2 3 4 2" xfId="35461"/>
    <cellStyle name="Comma 2 3 2 2 3 2 3 5" xfId="28333"/>
    <cellStyle name="Comma 2 3 2 2 3 2 4" xfId="19224"/>
    <cellStyle name="Comma 2 3 2 2 3 2 4 2" xfId="21600"/>
    <cellStyle name="Comma 2 3 2 2 3 2 4 2 2" xfId="31105"/>
    <cellStyle name="Comma 2 3 2 2 3 2 4 3" xfId="23976"/>
    <cellStyle name="Comma 2 3 2 2 3 2 4 3 2" xfId="33481"/>
    <cellStyle name="Comma 2 3 2 2 3 2 4 4" xfId="26353"/>
    <cellStyle name="Comma 2 3 2 2 3 2 4 4 2" xfId="35857"/>
    <cellStyle name="Comma 2 3 2 2 3 2 4 5" xfId="28729"/>
    <cellStyle name="Comma 2 3 2 2 3 2 5" xfId="19620"/>
    <cellStyle name="Comma 2 3 2 2 3 2 5 2" xfId="21996"/>
    <cellStyle name="Comma 2 3 2 2 3 2 5 2 2" xfId="31501"/>
    <cellStyle name="Comma 2 3 2 2 3 2 5 3" xfId="24372"/>
    <cellStyle name="Comma 2 3 2 2 3 2 5 3 2" xfId="33877"/>
    <cellStyle name="Comma 2 3 2 2 3 2 5 4" xfId="26749"/>
    <cellStyle name="Comma 2 3 2 2 3 2 5 4 2" xfId="36253"/>
    <cellStyle name="Comma 2 3 2 2 3 2 5 5" xfId="29125"/>
    <cellStyle name="Comma 2 3 2 2 3 2 6" xfId="20016"/>
    <cellStyle name="Comma 2 3 2 2 3 2 6 2" xfId="22392"/>
    <cellStyle name="Comma 2 3 2 2 3 2 6 2 2" xfId="31897"/>
    <cellStyle name="Comma 2 3 2 2 3 2 6 3" xfId="24768"/>
    <cellStyle name="Comma 2 3 2 2 3 2 6 3 2" xfId="34273"/>
    <cellStyle name="Comma 2 3 2 2 3 2 6 4" xfId="27145"/>
    <cellStyle name="Comma 2 3 2 2 3 2 6 4 2" xfId="36649"/>
    <cellStyle name="Comma 2 3 2 2 3 2 6 5" xfId="29521"/>
    <cellStyle name="Comma 2 3 2 2 3 2 7" xfId="20412"/>
    <cellStyle name="Comma 2 3 2 2 3 2 7 2" xfId="29917"/>
    <cellStyle name="Comma 2 3 2 2 3 2 8" xfId="22788"/>
    <cellStyle name="Comma 2 3 2 2 3 2 8 2" xfId="32293"/>
    <cellStyle name="Comma 2 3 2 2 3 2 9" xfId="25165"/>
    <cellStyle name="Comma 2 3 2 2 3 2 9 2" xfId="34669"/>
    <cellStyle name="Comma 2 3 2 2 3 3" xfId="18234"/>
    <cellStyle name="Comma 2 3 2 2 3 3 2" xfId="20610"/>
    <cellStyle name="Comma 2 3 2 2 3 3 2 2" xfId="30115"/>
    <cellStyle name="Comma 2 3 2 2 3 3 3" xfId="22986"/>
    <cellStyle name="Comma 2 3 2 2 3 3 3 2" xfId="32491"/>
    <cellStyle name="Comma 2 3 2 2 3 3 4" xfId="25363"/>
    <cellStyle name="Comma 2 3 2 2 3 3 4 2" xfId="34867"/>
    <cellStyle name="Comma 2 3 2 2 3 3 5" xfId="27739"/>
    <cellStyle name="Comma 2 3 2 2 3 4" xfId="18630"/>
    <cellStyle name="Comma 2 3 2 2 3 4 2" xfId="21006"/>
    <cellStyle name="Comma 2 3 2 2 3 4 2 2" xfId="30511"/>
    <cellStyle name="Comma 2 3 2 2 3 4 3" xfId="23382"/>
    <cellStyle name="Comma 2 3 2 2 3 4 3 2" xfId="32887"/>
    <cellStyle name="Comma 2 3 2 2 3 4 4" xfId="25759"/>
    <cellStyle name="Comma 2 3 2 2 3 4 4 2" xfId="35263"/>
    <cellStyle name="Comma 2 3 2 2 3 4 5" xfId="28135"/>
    <cellStyle name="Comma 2 3 2 2 3 5" xfId="19026"/>
    <cellStyle name="Comma 2 3 2 2 3 5 2" xfId="21402"/>
    <cellStyle name="Comma 2 3 2 2 3 5 2 2" xfId="30907"/>
    <cellStyle name="Comma 2 3 2 2 3 5 3" xfId="23778"/>
    <cellStyle name="Comma 2 3 2 2 3 5 3 2" xfId="33283"/>
    <cellStyle name="Comma 2 3 2 2 3 5 4" xfId="26155"/>
    <cellStyle name="Comma 2 3 2 2 3 5 4 2" xfId="35659"/>
    <cellStyle name="Comma 2 3 2 2 3 5 5" xfId="28531"/>
    <cellStyle name="Comma 2 3 2 2 3 6" xfId="19422"/>
    <cellStyle name="Comma 2 3 2 2 3 6 2" xfId="21798"/>
    <cellStyle name="Comma 2 3 2 2 3 6 2 2" xfId="31303"/>
    <cellStyle name="Comma 2 3 2 2 3 6 3" xfId="24174"/>
    <cellStyle name="Comma 2 3 2 2 3 6 3 2" xfId="33679"/>
    <cellStyle name="Comma 2 3 2 2 3 6 4" xfId="26551"/>
    <cellStyle name="Comma 2 3 2 2 3 6 4 2" xfId="36055"/>
    <cellStyle name="Comma 2 3 2 2 3 6 5" xfId="28927"/>
    <cellStyle name="Comma 2 3 2 2 3 7" xfId="19818"/>
    <cellStyle name="Comma 2 3 2 2 3 7 2" xfId="22194"/>
    <cellStyle name="Comma 2 3 2 2 3 7 2 2" xfId="31699"/>
    <cellStyle name="Comma 2 3 2 2 3 7 3" xfId="24570"/>
    <cellStyle name="Comma 2 3 2 2 3 7 3 2" xfId="34075"/>
    <cellStyle name="Comma 2 3 2 2 3 7 4" xfId="26947"/>
    <cellStyle name="Comma 2 3 2 2 3 7 4 2" xfId="36451"/>
    <cellStyle name="Comma 2 3 2 2 3 7 5" xfId="29323"/>
    <cellStyle name="Comma 2 3 2 2 3 8" xfId="20214"/>
    <cellStyle name="Comma 2 3 2 2 3 8 2" xfId="29719"/>
    <cellStyle name="Comma 2 3 2 2 3 9" xfId="22590"/>
    <cellStyle name="Comma 2 3 2 2 3 9 2" xfId="32095"/>
    <cellStyle name="Comma 2 3 2 2 4" xfId="11717"/>
    <cellStyle name="Comma 2 3 2 2 4 10" xfId="27409"/>
    <cellStyle name="Comma 2 3 2 2 4 2" xfId="18300"/>
    <cellStyle name="Comma 2 3 2 2 4 2 2" xfId="20676"/>
    <cellStyle name="Comma 2 3 2 2 4 2 2 2" xfId="30181"/>
    <cellStyle name="Comma 2 3 2 2 4 2 3" xfId="23052"/>
    <cellStyle name="Comma 2 3 2 2 4 2 3 2" xfId="32557"/>
    <cellStyle name="Comma 2 3 2 2 4 2 4" xfId="25429"/>
    <cellStyle name="Comma 2 3 2 2 4 2 4 2" xfId="34933"/>
    <cellStyle name="Comma 2 3 2 2 4 2 5" xfId="27805"/>
    <cellStyle name="Comma 2 3 2 2 4 3" xfId="18696"/>
    <cellStyle name="Comma 2 3 2 2 4 3 2" xfId="21072"/>
    <cellStyle name="Comma 2 3 2 2 4 3 2 2" xfId="30577"/>
    <cellStyle name="Comma 2 3 2 2 4 3 3" xfId="23448"/>
    <cellStyle name="Comma 2 3 2 2 4 3 3 2" xfId="32953"/>
    <cellStyle name="Comma 2 3 2 2 4 3 4" xfId="25825"/>
    <cellStyle name="Comma 2 3 2 2 4 3 4 2" xfId="35329"/>
    <cellStyle name="Comma 2 3 2 2 4 3 5" xfId="28201"/>
    <cellStyle name="Comma 2 3 2 2 4 4" xfId="19092"/>
    <cellStyle name="Comma 2 3 2 2 4 4 2" xfId="21468"/>
    <cellStyle name="Comma 2 3 2 2 4 4 2 2" xfId="30973"/>
    <cellStyle name="Comma 2 3 2 2 4 4 3" xfId="23844"/>
    <cellStyle name="Comma 2 3 2 2 4 4 3 2" xfId="33349"/>
    <cellStyle name="Comma 2 3 2 2 4 4 4" xfId="26221"/>
    <cellStyle name="Comma 2 3 2 2 4 4 4 2" xfId="35725"/>
    <cellStyle name="Comma 2 3 2 2 4 4 5" xfId="28597"/>
    <cellStyle name="Comma 2 3 2 2 4 5" xfId="19488"/>
    <cellStyle name="Comma 2 3 2 2 4 5 2" xfId="21864"/>
    <cellStyle name="Comma 2 3 2 2 4 5 2 2" xfId="31369"/>
    <cellStyle name="Comma 2 3 2 2 4 5 3" xfId="24240"/>
    <cellStyle name="Comma 2 3 2 2 4 5 3 2" xfId="33745"/>
    <cellStyle name="Comma 2 3 2 2 4 5 4" xfId="26617"/>
    <cellStyle name="Comma 2 3 2 2 4 5 4 2" xfId="36121"/>
    <cellStyle name="Comma 2 3 2 2 4 5 5" xfId="28993"/>
    <cellStyle name="Comma 2 3 2 2 4 6" xfId="19884"/>
    <cellStyle name="Comma 2 3 2 2 4 6 2" xfId="22260"/>
    <cellStyle name="Comma 2 3 2 2 4 6 2 2" xfId="31765"/>
    <cellStyle name="Comma 2 3 2 2 4 6 3" xfId="24636"/>
    <cellStyle name="Comma 2 3 2 2 4 6 3 2" xfId="34141"/>
    <cellStyle name="Comma 2 3 2 2 4 6 4" xfId="27013"/>
    <cellStyle name="Comma 2 3 2 2 4 6 4 2" xfId="36517"/>
    <cellStyle name="Comma 2 3 2 2 4 6 5" xfId="29389"/>
    <cellStyle name="Comma 2 3 2 2 4 7" xfId="20280"/>
    <cellStyle name="Comma 2 3 2 2 4 7 2" xfId="29785"/>
    <cellStyle name="Comma 2 3 2 2 4 8" xfId="22656"/>
    <cellStyle name="Comma 2 3 2 2 4 8 2" xfId="32161"/>
    <cellStyle name="Comma 2 3 2 2 4 9" xfId="25033"/>
    <cellStyle name="Comma 2 3 2 2 4 9 2" xfId="34537"/>
    <cellStyle name="Comma 2 3 2 2 5" xfId="18102"/>
    <cellStyle name="Comma 2 3 2 2 5 2" xfId="20478"/>
    <cellStyle name="Comma 2 3 2 2 5 2 2" xfId="29983"/>
    <cellStyle name="Comma 2 3 2 2 5 3" xfId="22854"/>
    <cellStyle name="Comma 2 3 2 2 5 3 2" xfId="32359"/>
    <cellStyle name="Comma 2 3 2 2 5 4" xfId="25231"/>
    <cellStyle name="Comma 2 3 2 2 5 4 2" xfId="34735"/>
    <cellStyle name="Comma 2 3 2 2 5 5" xfId="27607"/>
    <cellStyle name="Comma 2 3 2 2 6" xfId="18498"/>
    <cellStyle name="Comma 2 3 2 2 6 2" xfId="20874"/>
    <cellStyle name="Comma 2 3 2 2 6 2 2" xfId="30379"/>
    <cellStyle name="Comma 2 3 2 2 6 3" xfId="23250"/>
    <cellStyle name="Comma 2 3 2 2 6 3 2" xfId="32755"/>
    <cellStyle name="Comma 2 3 2 2 6 4" xfId="25627"/>
    <cellStyle name="Comma 2 3 2 2 6 4 2" xfId="35131"/>
    <cellStyle name="Comma 2 3 2 2 6 5" xfId="28003"/>
    <cellStyle name="Comma 2 3 2 2 7" xfId="18894"/>
    <cellStyle name="Comma 2 3 2 2 7 2" xfId="21270"/>
    <cellStyle name="Comma 2 3 2 2 7 2 2" xfId="30775"/>
    <cellStyle name="Comma 2 3 2 2 7 3" xfId="23646"/>
    <cellStyle name="Comma 2 3 2 2 7 3 2" xfId="33151"/>
    <cellStyle name="Comma 2 3 2 2 7 4" xfId="26023"/>
    <cellStyle name="Comma 2 3 2 2 7 4 2" xfId="35527"/>
    <cellStyle name="Comma 2 3 2 2 7 5" xfId="28399"/>
    <cellStyle name="Comma 2 3 2 2 8" xfId="19290"/>
    <cellStyle name="Comma 2 3 2 2 8 2" xfId="21666"/>
    <cellStyle name="Comma 2 3 2 2 8 2 2" xfId="31171"/>
    <cellStyle name="Comma 2 3 2 2 8 3" xfId="24042"/>
    <cellStyle name="Comma 2 3 2 2 8 3 2" xfId="33547"/>
    <cellStyle name="Comma 2 3 2 2 8 4" xfId="26419"/>
    <cellStyle name="Comma 2 3 2 2 8 4 2" xfId="35923"/>
    <cellStyle name="Comma 2 3 2 2 8 5" xfId="28795"/>
    <cellStyle name="Comma 2 3 2 2 9" xfId="19686"/>
    <cellStyle name="Comma 2 3 2 2 9 2" xfId="22062"/>
    <cellStyle name="Comma 2 3 2 2 9 2 2" xfId="31567"/>
    <cellStyle name="Comma 2 3 2 2 9 3" xfId="24438"/>
    <cellStyle name="Comma 2 3 2 2 9 3 2" xfId="33943"/>
    <cellStyle name="Comma 2 3 2 2 9 4" xfId="26815"/>
    <cellStyle name="Comma 2 3 2 2 9 4 2" xfId="36319"/>
    <cellStyle name="Comma 2 3 2 2 9 5" xfId="29191"/>
    <cellStyle name="Comma 2 3 2 3" xfId="4181"/>
    <cellStyle name="Comma 2 3 2 3 10" xfId="20104"/>
    <cellStyle name="Comma 2 3 2 3 10 2" xfId="29609"/>
    <cellStyle name="Comma 2 3 2 3 11" xfId="22480"/>
    <cellStyle name="Comma 2 3 2 3 11 2" xfId="31985"/>
    <cellStyle name="Comma 2 3 2 3 12" xfId="24857"/>
    <cellStyle name="Comma 2 3 2 3 12 2" xfId="34361"/>
    <cellStyle name="Comma 2 3 2 3 13" xfId="27233"/>
    <cellStyle name="Comma 2 3 2 3 2" xfId="8663"/>
    <cellStyle name="Comma 2 3 2 3 2 10" xfId="24923"/>
    <cellStyle name="Comma 2 3 2 3 2 10 2" xfId="34427"/>
    <cellStyle name="Comma 2 3 2 3 2 11" xfId="27299"/>
    <cellStyle name="Comma 2 3 2 3 2 2" xfId="17693"/>
    <cellStyle name="Comma 2 3 2 3 2 2 10" xfId="27497"/>
    <cellStyle name="Comma 2 3 2 3 2 2 2" xfId="18388"/>
    <cellStyle name="Comma 2 3 2 3 2 2 2 2" xfId="20764"/>
    <cellStyle name="Comma 2 3 2 3 2 2 2 2 2" xfId="30269"/>
    <cellStyle name="Comma 2 3 2 3 2 2 2 3" xfId="23140"/>
    <cellStyle name="Comma 2 3 2 3 2 2 2 3 2" xfId="32645"/>
    <cellStyle name="Comma 2 3 2 3 2 2 2 4" xfId="25517"/>
    <cellStyle name="Comma 2 3 2 3 2 2 2 4 2" xfId="35021"/>
    <cellStyle name="Comma 2 3 2 3 2 2 2 5" xfId="27893"/>
    <cellStyle name="Comma 2 3 2 3 2 2 3" xfId="18784"/>
    <cellStyle name="Comma 2 3 2 3 2 2 3 2" xfId="21160"/>
    <cellStyle name="Comma 2 3 2 3 2 2 3 2 2" xfId="30665"/>
    <cellStyle name="Comma 2 3 2 3 2 2 3 3" xfId="23536"/>
    <cellStyle name="Comma 2 3 2 3 2 2 3 3 2" xfId="33041"/>
    <cellStyle name="Comma 2 3 2 3 2 2 3 4" xfId="25913"/>
    <cellStyle name="Comma 2 3 2 3 2 2 3 4 2" xfId="35417"/>
    <cellStyle name="Comma 2 3 2 3 2 2 3 5" xfId="28289"/>
    <cellStyle name="Comma 2 3 2 3 2 2 4" xfId="19180"/>
    <cellStyle name="Comma 2 3 2 3 2 2 4 2" xfId="21556"/>
    <cellStyle name="Comma 2 3 2 3 2 2 4 2 2" xfId="31061"/>
    <cellStyle name="Comma 2 3 2 3 2 2 4 3" xfId="23932"/>
    <cellStyle name="Comma 2 3 2 3 2 2 4 3 2" xfId="33437"/>
    <cellStyle name="Comma 2 3 2 3 2 2 4 4" xfId="26309"/>
    <cellStyle name="Comma 2 3 2 3 2 2 4 4 2" xfId="35813"/>
    <cellStyle name="Comma 2 3 2 3 2 2 4 5" xfId="28685"/>
    <cellStyle name="Comma 2 3 2 3 2 2 5" xfId="19576"/>
    <cellStyle name="Comma 2 3 2 3 2 2 5 2" xfId="21952"/>
    <cellStyle name="Comma 2 3 2 3 2 2 5 2 2" xfId="31457"/>
    <cellStyle name="Comma 2 3 2 3 2 2 5 3" xfId="24328"/>
    <cellStyle name="Comma 2 3 2 3 2 2 5 3 2" xfId="33833"/>
    <cellStyle name="Comma 2 3 2 3 2 2 5 4" xfId="26705"/>
    <cellStyle name="Comma 2 3 2 3 2 2 5 4 2" xfId="36209"/>
    <cellStyle name="Comma 2 3 2 3 2 2 5 5" xfId="29081"/>
    <cellStyle name="Comma 2 3 2 3 2 2 6" xfId="19972"/>
    <cellStyle name="Comma 2 3 2 3 2 2 6 2" xfId="22348"/>
    <cellStyle name="Comma 2 3 2 3 2 2 6 2 2" xfId="31853"/>
    <cellStyle name="Comma 2 3 2 3 2 2 6 3" xfId="24724"/>
    <cellStyle name="Comma 2 3 2 3 2 2 6 3 2" xfId="34229"/>
    <cellStyle name="Comma 2 3 2 3 2 2 6 4" xfId="27101"/>
    <cellStyle name="Comma 2 3 2 3 2 2 6 4 2" xfId="36605"/>
    <cellStyle name="Comma 2 3 2 3 2 2 6 5" xfId="29477"/>
    <cellStyle name="Comma 2 3 2 3 2 2 7" xfId="20368"/>
    <cellStyle name="Comma 2 3 2 3 2 2 7 2" xfId="29873"/>
    <cellStyle name="Comma 2 3 2 3 2 2 8" xfId="22744"/>
    <cellStyle name="Comma 2 3 2 3 2 2 8 2" xfId="32249"/>
    <cellStyle name="Comma 2 3 2 3 2 2 9" xfId="25121"/>
    <cellStyle name="Comma 2 3 2 3 2 2 9 2" xfId="34625"/>
    <cellStyle name="Comma 2 3 2 3 2 3" xfId="18190"/>
    <cellStyle name="Comma 2 3 2 3 2 3 2" xfId="20566"/>
    <cellStyle name="Comma 2 3 2 3 2 3 2 2" xfId="30071"/>
    <cellStyle name="Comma 2 3 2 3 2 3 3" xfId="22942"/>
    <cellStyle name="Comma 2 3 2 3 2 3 3 2" xfId="32447"/>
    <cellStyle name="Comma 2 3 2 3 2 3 4" xfId="25319"/>
    <cellStyle name="Comma 2 3 2 3 2 3 4 2" xfId="34823"/>
    <cellStyle name="Comma 2 3 2 3 2 3 5" xfId="27695"/>
    <cellStyle name="Comma 2 3 2 3 2 4" xfId="18586"/>
    <cellStyle name="Comma 2 3 2 3 2 4 2" xfId="20962"/>
    <cellStyle name="Comma 2 3 2 3 2 4 2 2" xfId="30467"/>
    <cellStyle name="Comma 2 3 2 3 2 4 3" xfId="23338"/>
    <cellStyle name="Comma 2 3 2 3 2 4 3 2" xfId="32843"/>
    <cellStyle name="Comma 2 3 2 3 2 4 4" xfId="25715"/>
    <cellStyle name="Comma 2 3 2 3 2 4 4 2" xfId="35219"/>
    <cellStyle name="Comma 2 3 2 3 2 4 5" xfId="28091"/>
    <cellStyle name="Comma 2 3 2 3 2 5" xfId="18982"/>
    <cellStyle name="Comma 2 3 2 3 2 5 2" xfId="21358"/>
    <cellStyle name="Comma 2 3 2 3 2 5 2 2" xfId="30863"/>
    <cellStyle name="Comma 2 3 2 3 2 5 3" xfId="23734"/>
    <cellStyle name="Comma 2 3 2 3 2 5 3 2" xfId="33239"/>
    <cellStyle name="Comma 2 3 2 3 2 5 4" xfId="26111"/>
    <cellStyle name="Comma 2 3 2 3 2 5 4 2" xfId="35615"/>
    <cellStyle name="Comma 2 3 2 3 2 5 5" xfId="28487"/>
    <cellStyle name="Comma 2 3 2 3 2 6" xfId="19378"/>
    <cellStyle name="Comma 2 3 2 3 2 6 2" xfId="21754"/>
    <cellStyle name="Comma 2 3 2 3 2 6 2 2" xfId="31259"/>
    <cellStyle name="Comma 2 3 2 3 2 6 3" xfId="24130"/>
    <cellStyle name="Comma 2 3 2 3 2 6 3 2" xfId="33635"/>
    <cellStyle name="Comma 2 3 2 3 2 6 4" xfId="26507"/>
    <cellStyle name="Comma 2 3 2 3 2 6 4 2" xfId="36011"/>
    <cellStyle name="Comma 2 3 2 3 2 6 5" xfId="28883"/>
    <cellStyle name="Comma 2 3 2 3 2 7" xfId="19774"/>
    <cellStyle name="Comma 2 3 2 3 2 7 2" xfId="22150"/>
    <cellStyle name="Comma 2 3 2 3 2 7 2 2" xfId="31655"/>
    <cellStyle name="Comma 2 3 2 3 2 7 3" xfId="24526"/>
    <cellStyle name="Comma 2 3 2 3 2 7 3 2" xfId="34031"/>
    <cellStyle name="Comma 2 3 2 3 2 7 4" xfId="26903"/>
    <cellStyle name="Comma 2 3 2 3 2 7 4 2" xfId="36407"/>
    <cellStyle name="Comma 2 3 2 3 2 7 5" xfId="29279"/>
    <cellStyle name="Comma 2 3 2 3 2 8" xfId="20170"/>
    <cellStyle name="Comma 2 3 2 3 2 8 2" xfId="29675"/>
    <cellStyle name="Comma 2 3 2 3 2 9" xfId="22546"/>
    <cellStyle name="Comma 2 3 2 3 2 9 2" xfId="32051"/>
    <cellStyle name="Comma 2 3 2 3 3" xfId="9028"/>
    <cellStyle name="Comma 2 3 2 3 3 10" xfId="24989"/>
    <cellStyle name="Comma 2 3 2 3 3 10 2" xfId="34493"/>
    <cellStyle name="Comma 2 3 2 3 3 11" xfId="27365"/>
    <cellStyle name="Comma 2 3 2 3 3 2" xfId="18058"/>
    <cellStyle name="Comma 2 3 2 3 3 2 10" xfId="27563"/>
    <cellStyle name="Comma 2 3 2 3 3 2 2" xfId="18454"/>
    <cellStyle name="Comma 2 3 2 3 3 2 2 2" xfId="20830"/>
    <cellStyle name="Comma 2 3 2 3 3 2 2 2 2" xfId="30335"/>
    <cellStyle name="Comma 2 3 2 3 3 2 2 3" xfId="23206"/>
    <cellStyle name="Comma 2 3 2 3 3 2 2 3 2" xfId="32711"/>
    <cellStyle name="Comma 2 3 2 3 3 2 2 4" xfId="25583"/>
    <cellStyle name="Comma 2 3 2 3 3 2 2 4 2" xfId="35087"/>
    <cellStyle name="Comma 2 3 2 3 3 2 2 5" xfId="27959"/>
    <cellStyle name="Comma 2 3 2 3 3 2 3" xfId="18850"/>
    <cellStyle name="Comma 2 3 2 3 3 2 3 2" xfId="21226"/>
    <cellStyle name="Comma 2 3 2 3 3 2 3 2 2" xfId="30731"/>
    <cellStyle name="Comma 2 3 2 3 3 2 3 3" xfId="23602"/>
    <cellStyle name="Comma 2 3 2 3 3 2 3 3 2" xfId="33107"/>
    <cellStyle name="Comma 2 3 2 3 3 2 3 4" xfId="25979"/>
    <cellStyle name="Comma 2 3 2 3 3 2 3 4 2" xfId="35483"/>
    <cellStyle name="Comma 2 3 2 3 3 2 3 5" xfId="28355"/>
    <cellStyle name="Comma 2 3 2 3 3 2 4" xfId="19246"/>
    <cellStyle name="Comma 2 3 2 3 3 2 4 2" xfId="21622"/>
    <cellStyle name="Comma 2 3 2 3 3 2 4 2 2" xfId="31127"/>
    <cellStyle name="Comma 2 3 2 3 3 2 4 3" xfId="23998"/>
    <cellStyle name="Comma 2 3 2 3 3 2 4 3 2" xfId="33503"/>
    <cellStyle name="Comma 2 3 2 3 3 2 4 4" xfId="26375"/>
    <cellStyle name="Comma 2 3 2 3 3 2 4 4 2" xfId="35879"/>
    <cellStyle name="Comma 2 3 2 3 3 2 4 5" xfId="28751"/>
    <cellStyle name="Comma 2 3 2 3 3 2 5" xfId="19642"/>
    <cellStyle name="Comma 2 3 2 3 3 2 5 2" xfId="22018"/>
    <cellStyle name="Comma 2 3 2 3 3 2 5 2 2" xfId="31523"/>
    <cellStyle name="Comma 2 3 2 3 3 2 5 3" xfId="24394"/>
    <cellStyle name="Comma 2 3 2 3 3 2 5 3 2" xfId="33899"/>
    <cellStyle name="Comma 2 3 2 3 3 2 5 4" xfId="26771"/>
    <cellStyle name="Comma 2 3 2 3 3 2 5 4 2" xfId="36275"/>
    <cellStyle name="Comma 2 3 2 3 3 2 5 5" xfId="29147"/>
    <cellStyle name="Comma 2 3 2 3 3 2 6" xfId="20038"/>
    <cellStyle name="Comma 2 3 2 3 3 2 6 2" xfId="22414"/>
    <cellStyle name="Comma 2 3 2 3 3 2 6 2 2" xfId="31919"/>
    <cellStyle name="Comma 2 3 2 3 3 2 6 3" xfId="24790"/>
    <cellStyle name="Comma 2 3 2 3 3 2 6 3 2" xfId="34295"/>
    <cellStyle name="Comma 2 3 2 3 3 2 6 4" xfId="27167"/>
    <cellStyle name="Comma 2 3 2 3 3 2 6 4 2" xfId="36671"/>
    <cellStyle name="Comma 2 3 2 3 3 2 6 5" xfId="29543"/>
    <cellStyle name="Comma 2 3 2 3 3 2 7" xfId="20434"/>
    <cellStyle name="Comma 2 3 2 3 3 2 7 2" xfId="29939"/>
    <cellStyle name="Comma 2 3 2 3 3 2 8" xfId="22810"/>
    <cellStyle name="Comma 2 3 2 3 3 2 8 2" xfId="32315"/>
    <cellStyle name="Comma 2 3 2 3 3 2 9" xfId="25187"/>
    <cellStyle name="Comma 2 3 2 3 3 2 9 2" xfId="34691"/>
    <cellStyle name="Comma 2 3 2 3 3 3" xfId="18256"/>
    <cellStyle name="Comma 2 3 2 3 3 3 2" xfId="20632"/>
    <cellStyle name="Comma 2 3 2 3 3 3 2 2" xfId="30137"/>
    <cellStyle name="Comma 2 3 2 3 3 3 3" xfId="23008"/>
    <cellStyle name="Comma 2 3 2 3 3 3 3 2" xfId="32513"/>
    <cellStyle name="Comma 2 3 2 3 3 3 4" xfId="25385"/>
    <cellStyle name="Comma 2 3 2 3 3 3 4 2" xfId="34889"/>
    <cellStyle name="Comma 2 3 2 3 3 3 5" xfId="27761"/>
    <cellStyle name="Comma 2 3 2 3 3 4" xfId="18652"/>
    <cellStyle name="Comma 2 3 2 3 3 4 2" xfId="21028"/>
    <cellStyle name="Comma 2 3 2 3 3 4 2 2" xfId="30533"/>
    <cellStyle name="Comma 2 3 2 3 3 4 3" xfId="23404"/>
    <cellStyle name="Comma 2 3 2 3 3 4 3 2" xfId="32909"/>
    <cellStyle name="Comma 2 3 2 3 3 4 4" xfId="25781"/>
    <cellStyle name="Comma 2 3 2 3 3 4 4 2" xfId="35285"/>
    <cellStyle name="Comma 2 3 2 3 3 4 5" xfId="28157"/>
    <cellStyle name="Comma 2 3 2 3 3 5" xfId="19048"/>
    <cellStyle name="Comma 2 3 2 3 3 5 2" xfId="21424"/>
    <cellStyle name="Comma 2 3 2 3 3 5 2 2" xfId="30929"/>
    <cellStyle name="Comma 2 3 2 3 3 5 3" xfId="23800"/>
    <cellStyle name="Comma 2 3 2 3 3 5 3 2" xfId="33305"/>
    <cellStyle name="Comma 2 3 2 3 3 5 4" xfId="26177"/>
    <cellStyle name="Comma 2 3 2 3 3 5 4 2" xfId="35681"/>
    <cellStyle name="Comma 2 3 2 3 3 5 5" xfId="28553"/>
    <cellStyle name="Comma 2 3 2 3 3 6" xfId="19444"/>
    <cellStyle name="Comma 2 3 2 3 3 6 2" xfId="21820"/>
    <cellStyle name="Comma 2 3 2 3 3 6 2 2" xfId="31325"/>
    <cellStyle name="Comma 2 3 2 3 3 6 3" xfId="24196"/>
    <cellStyle name="Comma 2 3 2 3 3 6 3 2" xfId="33701"/>
    <cellStyle name="Comma 2 3 2 3 3 6 4" xfId="26573"/>
    <cellStyle name="Comma 2 3 2 3 3 6 4 2" xfId="36077"/>
    <cellStyle name="Comma 2 3 2 3 3 6 5" xfId="28949"/>
    <cellStyle name="Comma 2 3 2 3 3 7" xfId="19840"/>
    <cellStyle name="Comma 2 3 2 3 3 7 2" xfId="22216"/>
    <cellStyle name="Comma 2 3 2 3 3 7 2 2" xfId="31721"/>
    <cellStyle name="Comma 2 3 2 3 3 7 3" xfId="24592"/>
    <cellStyle name="Comma 2 3 2 3 3 7 3 2" xfId="34097"/>
    <cellStyle name="Comma 2 3 2 3 3 7 4" xfId="26969"/>
    <cellStyle name="Comma 2 3 2 3 3 7 4 2" xfId="36473"/>
    <cellStyle name="Comma 2 3 2 3 3 7 5" xfId="29345"/>
    <cellStyle name="Comma 2 3 2 3 3 8" xfId="20236"/>
    <cellStyle name="Comma 2 3 2 3 3 8 2" xfId="29741"/>
    <cellStyle name="Comma 2 3 2 3 3 9" xfId="22612"/>
    <cellStyle name="Comma 2 3 2 3 3 9 2" xfId="32117"/>
    <cellStyle name="Comma 2 3 2 3 4" xfId="13211"/>
    <cellStyle name="Comma 2 3 2 3 4 10" xfId="27431"/>
    <cellStyle name="Comma 2 3 2 3 4 2" xfId="18322"/>
    <cellStyle name="Comma 2 3 2 3 4 2 2" xfId="20698"/>
    <cellStyle name="Comma 2 3 2 3 4 2 2 2" xfId="30203"/>
    <cellStyle name="Comma 2 3 2 3 4 2 3" xfId="23074"/>
    <cellStyle name="Comma 2 3 2 3 4 2 3 2" xfId="32579"/>
    <cellStyle name="Comma 2 3 2 3 4 2 4" xfId="25451"/>
    <cellStyle name="Comma 2 3 2 3 4 2 4 2" xfId="34955"/>
    <cellStyle name="Comma 2 3 2 3 4 2 5" xfId="27827"/>
    <cellStyle name="Comma 2 3 2 3 4 3" xfId="18718"/>
    <cellStyle name="Comma 2 3 2 3 4 3 2" xfId="21094"/>
    <cellStyle name="Comma 2 3 2 3 4 3 2 2" xfId="30599"/>
    <cellStyle name="Comma 2 3 2 3 4 3 3" xfId="23470"/>
    <cellStyle name="Comma 2 3 2 3 4 3 3 2" xfId="32975"/>
    <cellStyle name="Comma 2 3 2 3 4 3 4" xfId="25847"/>
    <cellStyle name="Comma 2 3 2 3 4 3 4 2" xfId="35351"/>
    <cellStyle name="Comma 2 3 2 3 4 3 5" xfId="28223"/>
    <cellStyle name="Comma 2 3 2 3 4 4" xfId="19114"/>
    <cellStyle name="Comma 2 3 2 3 4 4 2" xfId="21490"/>
    <cellStyle name="Comma 2 3 2 3 4 4 2 2" xfId="30995"/>
    <cellStyle name="Comma 2 3 2 3 4 4 3" xfId="23866"/>
    <cellStyle name="Comma 2 3 2 3 4 4 3 2" xfId="33371"/>
    <cellStyle name="Comma 2 3 2 3 4 4 4" xfId="26243"/>
    <cellStyle name="Comma 2 3 2 3 4 4 4 2" xfId="35747"/>
    <cellStyle name="Comma 2 3 2 3 4 4 5" xfId="28619"/>
    <cellStyle name="Comma 2 3 2 3 4 5" xfId="19510"/>
    <cellStyle name="Comma 2 3 2 3 4 5 2" xfId="21886"/>
    <cellStyle name="Comma 2 3 2 3 4 5 2 2" xfId="31391"/>
    <cellStyle name="Comma 2 3 2 3 4 5 3" xfId="24262"/>
    <cellStyle name="Comma 2 3 2 3 4 5 3 2" xfId="33767"/>
    <cellStyle name="Comma 2 3 2 3 4 5 4" xfId="26639"/>
    <cellStyle name="Comma 2 3 2 3 4 5 4 2" xfId="36143"/>
    <cellStyle name="Comma 2 3 2 3 4 5 5" xfId="29015"/>
    <cellStyle name="Comma 2 3 2 3 4 6" xfId="19906"/>
    <cellStyle name="Comma 2 3 2 3 4 6 2" xfId="22282"/>
    <cellStyle name="Comma 2 3 2 3 4 6 2 2" xfId="31787"/>
    <cellStyle name="Comma 2 3 2 3 4 6 3" xfId="24658"/>
    <cellStyle name="Comma 2 3 2 3 4 6 3 2" xfId="34163"/>
    <cellStyle name="Comma 2 3 2 3 4 6 4" xfId="27035"/>
    <cellStyle name="Comma 2 3 2 3 4 6 4 2" xfId="36539"/>
    <cellStyle name="Comma 2 3 2 3 4 6 5" xfId="29411"/>
    <cellStyle name="Comma 2 3 2 3 4 7" xfId="20302"/>
    <cellStyle name="Comma 2 3 2 3 4 7 2" xfId="29807"/>
    <cellStyle name="Comma 2 3 2 3 4 8" xfId="22678"/>
    <cellStyle name="Comma 2 3 2 3 4 8 2" xfId="32183"/>
    <cellStyle name="Comma 2 3 2 3 4 9" xfId="25055"/>
    <cellStyle name="Comma 2 3 2 3 4 9 2" xfId="34559"/>
    <cellStyle name="Comma 2 3 2 3 5" xfId="18124"/>
    <cellStyle name="Comma 2 3 2 3 5 2" xfId="20500"/>
    <cellStyle name="Comma 2 3 2 3 5 2 2" xfId="30005"/>
    <cellStyle name="Comma 2 3 2 3 5 3" xfId="22876"/>
    <cellStyle name="Comma 2 3 2 3 5 3 2" xfId="32381"/>
    <cellStyle name="Comma 2 3 2 3 5 4" xfId="25253"/>
    <cellStyle name="Comma 2 3 2 3 5 4 2" xfId="34757"/>
    <cellStyle name="Comma 2 3 2 3 5 5" xfId="27629"/>
    <cellStyle name="Comma 2 3 2 3 6" xfId="18520"/>
    <cellStyle name="Comma 2 3 2 3 6 2" xfId="20896"/>
    <cellStyle name="Comma 2 3 2 3 6 2 2" xfId="30401"/>
    <cellStyle name="Comma 2 3 2 3 6 3" xfId="23272"/>
    <cellStyle name="Comma 2 3 2 3 6 3 2" xfId="32777"/>
    <cellStyle name="Comma 2 3 2 3 6 4" xfId="25649"/>
    <cellStyle name="Comma 2 3 2 3 6 4 2" xfId="35153"/>
    <cellStyle name="Comma 2 3 2 3 6 5" xfId="28025"/>
    <cellStyle name="Comma 2 3 2 3 7" xfId="18916"/>
    <cellStyle name="Comma 2 3 2 3 7 2" xfId="21292"/>
    <cellStyle name="Comma 2 3 2 3 7 2 2" xfId="30797"/>
    <cellStyle name="Comma 2 3 2 3 7 3" xfId="23668"/>
    <cellStyle name="Comma 2 3 2 3 7 3 2" xfId="33173"/>
    <cellStyle name="Comma 2 3 2 3 7 4" xfId="26045"/>
    <cellStyle name="Comma 2 3 2 3 7 4 2" xfId="35549"/>
    <cellStyle name="Comma 2 3 2 3 7 5" xfId="28421"/>
    <cellStyle name="Comma 2 3 2 3 8" xfId="19312"/>
    <cellStyle name="Comma 2 3 2 3 8 2" xfId="21688"/>
    <cellStyle name="Comma 2 3 2 3 8 2 2" xfId="31193"/>
    <cellStyle name="Comma 2 3 2 3 8 3" xfId="24064"/>
    <cellStyle name="Comma 2 3 2 3 8 3 2" xfId="33569"/>
    <cellStyle name="Comma 2 3 2 3 8 4" xfId="26441"/>
    <cellStyle name="Comma 2 3 2 3 8 4 2" xfId="35945"/>
    <cellStyle name="Comma 2 3 2 3 8 5" xfId="28817"/>
    <cellStyle name="Comma 2 3 2 3 9" xfId="19708"/>
    <cellStyle name="Comma 2 3 2 3 9 2" xfId="22084"/>
    <cellStyle name="Comma 2 3 2 3 9 2 2" xfId="31589"/>
    <cellStyle name="Comma 2 3 2 3 9 3" xfId="24460"/>
    <cellStyle name="Comma 2 3 2 3 9 3 2" xfId="33965"/>
    <cellStyle name="Comma 2 3 2 3 9 4" xfId="26837"/>
    <cellStyle name="Comma 2 3 2 3 9 4 2" xfId="36341"/>
    <cellStyle name="Comma 2 3 2 3 9 5" xfId="29213"/>
    <cellStyle name="Comma 2 3 2 4" xfId="5675"/>
    <cellStyle name="Comma 2 3 2 4 10" xfId="24879"/>
    <cellStyle name="Comma 2 3 2 4 10 2" xfId="34383"/>
    <cellStyle name="Comma 2 3 2 4 11" xfId="27255"/>
    <cellStyle name="Comma 2 3 2 4 2" xfId="14705"/>
    <cellStyle name="Comma 2 3 2 4 2 10" xfId="27453"/>
    <cellStyle name="Comma 2 3 2 4 2 2" xfId="18344"/>
    <cellStyle name="Comma 2 3 2 4 2 2 2" xfId="20720"/>
    <cellStyle name="Comma 2 3 2 4 2 2 2 2" xfId="30225"/>
    <cellStyle name="Comma 2 3 2 4 2 2 3" xfId="23096"/>
    <cellStyle name="Comma 2 3 2 4 2 2 3 2" xfId="32601"/>
    <cellStyle name="Comma 2 3 2 4 2 2 4" xfId="25473"/>
    <cellStyle name="Comma 2 3 2 4 2 2 4 2" xfId="34977"/>
    <cellStyle name="Comma 2 3 2 4 2 2 5" xfId="27849"/>
    <cellStyle name="Comma 2 3 2 4 2 3" xfId="18740"/>
    <cellStyle name="Comma 2 3 2 4 2 3 2" xfId="21116"/>
    <cellStyle name="Comma 2 3 2 4 2 3 2 2" xfId="30621"/>
    <cellStyle name="Comma 2 3 2 4 2 3 3" xfId="23492"/>
    <cellStyle name="Comma 2 3 2 4 2 3 3 2" xfId="32997"/>
    <cellStyle name="Comma 2 3 2 4 2 3 4" xfId="25869"/>
    <cellStyle name="Comma 2 3 2 4 2 3 4 2" xfId="35373"/>
    <cellStyle name="Comma 2 3 2 4 2 3 5" xfId="28245"/>
    <cellStyle name="Comma 2 3 2 4 2 4" xfId="19136"/>
    <cellStyle name="Comma 2 3 2 4 2 4 2" xfId="21512"/>
    <cellStyle name="Comma 2 3 2 4 2 4 2 2" xfId="31017"/>
    <cellStyle name="Comma 2 3 2 4 2 4 3" xfId="23888"/>
    <cellStyle name="Comma 2 3 2 4 2 4 3 2" xfId="33393"/>
    <cellStyle name="Comma 2 3 2 4 2 4 4" xfId="26265"/>
    <cellStyle name="Comma 2 3 2 4 2 4 4 2" xfId="35769"/>
    <cellStyle name="Comma 2 3 2 4 2 4 5" xfId="28641"/>
    <cellStyle name="Comma 2 3 2 4 2 5" xfId="19532"/>
    <cellStyle name="Comma 2 3 2 4 2 5 2" xfId="21908"/>
    <cellStyle name="Comma 2 3 2 4 2 5 2 2" xfId="31413"/>
    <cellStyle name="Comma 2 3 2 4 2 5 3" xfId="24284"/>
    <cellStyle name="Comma 2 3 2 4 2 5 3 2" xfId="33789"/>
    <cellStyle name="Comma 2 3 2 4 2 5 4" xfId="26661"/>
    <cellStyle name="Comma 2 3 2 4 2 5 4 2" xfId="36165"/>
    <cellStyle name="Comma 2 3 2 4 2 5 5" xfId="29037"/>
    <cellStyle name="Comma 2 3 2 4 2 6" xfId="19928"/>
    <cellStyle name="Comma 2 3 2 4 2 6 2" xfId="22304"/>
    <cellStyle name="Comma 2 3 2 4 2 6 2 2" xfId="31809"/>
    <cellStyle name="Comma 2 3 2 4 2 6 3" xfId="24680"/>
    <cellStyle name="Comma 2 3 2 4 2 6 3 2" xfId="34185"/>
    <cellStyle name="Comma 2 3 2 4 2 6 4" xfId="27057"/>
    <cellStyle name="Comma 2 3 2 4 2 6 4 2" xfId="36561"/>
    <cellStyle name="Comma 2 3 2 4 2 6 5" xfId="29433"/>
    <cellStyle name="Comma 2 3 2 4 2 7" xfId="20324"/>
    <cellStyle name="Comma 2 3 2 4 2 7 2" xfId="29829"/>
    <cellStyle name="Comma 2 3 2 4 2 8" xfId="22700"/>
    <cellStyle name="Comma 2 3 2 4 2 8 2" xfId="32205"/>
    <cellStyle name="Comma 2 3 2 4 2 9" xfId="25077"/>
    <cellStyle name="Comma 2 3 2 4 2 9 2" xfId="34581"/>
    <cellStyle name="Comma 2 3 2 4 3" xfId="18146"/>
    <cellStyle name="Comma 2 3 2 4 3 2" xfId="20522"/>
    <cellStyle name="Comma 2 3 2 4 3 2 2" xfId="30027"/>
    <cellStyle name="Comma 2 3 2 4 3 3" xfId="22898"/>
    <cellStyle name="Comma 2 3 2 4 3 3 2" xfId="32403"/>
    <cellStyle name="Comma 2 3 2 4 3 4" xfId="25275"/>
    <cellStyle name="Comma 2 3 2 4 3 4 2" xfId="34779"/>
    <cellStyle name="Comma 2 3 2 4 3 5" xfId="27651"/>
    <cellStyle name="Comma 2 3 2 4 4" xfId="18542"/>
    <cellStyle name="Comma 2 3 2 4 4 2" xfId="20918"/>
    <cellStyle name="Comma 2 3 2 4 4 2 2" xfId="30423"/>
    <cellStyle name="Comma 2 3 2 4 4 3" xfId="23294"/>
    <cellStyle name="Comma 2 3 2 4 4 3 2" xfId="32799"/>
    <cellStyle name="Comma 2 3 2 4 4 4" xfId="25671"/>
    <cellStyle name="Comma 2 3 2 4 4 4 2" xfId="35175"/>
    <cellStyle name="Comma 2 3 2 4 4 5" xfId="28047"/>
    <cellStyle name="Comma 2 3 2 4 5" xfId="18938"/>
    <cellStyle name="Comma 2 3 2 4 5 2" xfId="21314"/>
    <cellStyle name="Comma 2 3 2 4 5 2 2" xfId="30819"/>
    <cellStyle name="Comma 2 3 2 4 5 3" xfId="23690"/>
    <cellStyle name="Comma 2 3 2 4 5 3 2" xfId="33195"/>
    <cellStyle name="Comma 2 3 2 4 5 4" xfId="26067"/>
    <cellStyle name="Comma 2 3 2 4 5 4 2" xfId="35571"/>
    <cellStyle name="Comma 2 3 2 4 5 5" xfId="28443"/>
    <cellStyle name="Comma 2 3 2 4 6" xfId="19334"/>
    <cellStyle name="Comma 2 3 2 4 6 2" xfId="21710"/>
    <cellStyle name="Comma 2 3 2 4 6 2 2" xfId="31215"/>
    <cellStyle name="Comma 2 3 2 4 6 3" xfId="24086"/>
    <cellStyle name="Comma 2 3 2 4 6 3 2" xfId="33591"/>
    <cellStyle name="Comma 2 3 2 4 6 4" xfId="26463"/>
    <cellStyle name="Comma 2 3 2 4 6 4 2" xfId="35967"/>
    <cellStyle name="Comma 2 3 2 4 6 5" xfId="28839"/>
    <cellStyle name="Comma 2 3 2 4 7" xfId="19730"/>
    <cellStyle name="Comma 2 3 2 4 7 2" xfId="22106"/>
    <cellStyle name="Comma 2 3 2 4 7 2 2" xfId="31611"/>
    <cellStyle name="Comma 2 3 2 4 7 3" xfId="24482"/>
    <cellStyle name="Comma 2 3 2 4 7 3 2" xfId="33987"/>
    <cellStyle name="Comma 2 3 2 4 7 4" xfId="26859"/>
    <cellStyle name="Comma 2 3 2 4 7 4 2" xfId="36363"/>
    <cellStyle name="Comma 2 3 2 4 7 5" xfId="29235"/>
    <cellStyle name="Comma 2 3 2 4 8" xfId="20126"/>
    <cellStyle name="Comma 2 3 2 4 8 2" xfId="29631"/>
    <cellStyle name="Comma 2 3 2 4 9" xfId="22502"/>
    <cellStyle name="Comma 2 3 2 4 9 2" xfId="32007"/>
    <cellStyle name="Comma 2 3 2 5" xfId="8984"/>
    <cellStyle name="Comma 2 3 2 5 10" xfId="24945"/>
    <cellStyle name="Comma 2 3 2 5 10 2" xfId="34449"/>
    <cellStyle name="Comma 2 3 2 5 11" xfId="27321"/>
    <cellStyle name="Comma 2 3 2 5 2" xfId="18014"/>
    <cellStyle name="Comma 2 3 2 5 2 10" xfId="27519"/>
    <cellStyle name="Comma 2 3 2 5 2 2" xfId="18410"/>
    <cellStyle name="Comma 2 3 2 5 2 2 2" xfId="20786"/>
    <cellStyle name="Comma 2 3 2 5 2 2 2 2" xfId="30291"/>
    <cellStyle name="Comma 2 3 2 5 2 2 3" xfId="23162"/>
    <cellStyle name="Comma 2 3 2 5 2 2 3 2" xfId="32667"/>
    <cellStyle name="Comma 2 3 2 5 2 2 4" xfId="25539"/>
    <cellStyle name="Comma 2 3 2 5 2 2 4 2" xfId="35043"/>
    <cellStyle name="Comma 2 3 2 5 2 2 5" xfId="27915"/>
    <cellStyle name="Comma 2 3 2 5 2 3" xfId="18806"/>
    <cellStyle name="Comma 2 3 2 5 2 3 2" xfId="21182"/>
    <cellStyle name="Comma 2 3 2 5 2 3 2 2" xfId="30687"/>
    <cellStyle name="Comma 2 3 2 5 2 3 3" xfId="23558"/>
    <cellStyle name="Comma 2 3 2 5 2 3 3 2" xfId="33063"/>
    <cellStyle name="Comma 2 3 2 5 2 3 4" xfId="25935"/>
    <cellStyle name="Comma 2 3 2 5 2 3 4 2" xfId="35439"/>
    <cellStyle name="Comma 2 3 2 5 2 3 5" xfId="28311"/>
    <cellStyle name="Comma 2 3 2 5 2 4" xfId="19202"/>
    <cellStyle name="Comma 2 3 2 5 2 4 2" xfId="21578"/>
    <cellStyle name="Comma 2 3 2 5 2 4 2 2" xfId="31083"/>
    <cellStyle name="Comma 2 3 2 5 2 4 3" xfId="23954"/>
    <cellStyle name="Comma 2 3 2 5 2 4 3 2" xfId="33459"/>
    <cellStyle name="Comma 2 3 2 5 2 4 4" xfId="26331"/>
    <cellStyle name="Comma 2 3 2 5 2 4 4 2" xfId="35835"/>
    <cellStyle name="Comma 2 3 2 5 2 4 5" xfId="28707"/>
    <cellStyle name="Comma 2 3 2 5 2 5" xfId="19598"/>
    <cellStyle name="Comma 2 3 2 5 2 5 2" xfId="21974"/>
    <cellStyle name="Comma 2 3 2 5 2 5 2 2" xfId="31479"/>
    <cellStyle name="Comma 2 3 2 5 2 5 3" xfId="24350"/>
    <cellStyle name="Comma 2 3 2 5 2 5 3 2" xfId="33855"/>
    <cellStyle name="Comma 2 3 2 5 2 5 4" xfId="26727"/>
    <cellStyle name="Comma 2 3 2 5 2 5 4 2" xfId="36231"/>
    <cellStyle name="Comma 2 3 2 5 2 5 5" xfId="29103"/>
    <cellStyle name="Comma 2 3 2 5 2 6" xfId="19994"/>
    <cellStyle name="Comma 2 3 2 5 2 6 2" xfId="22370"/>
    <cellStyle name="Comma 2 3 2 5 2 6 2 2" xfId="31875"/>
    <cellStyle name="Comma 2 3 2 5 2 6 3" xfId="24746"/>
    <cellStyle name="Comma 2 3 2 5 2 6 3 2" xfId="34251"/>
    <cellStyle name="Comma 2 3 2 5 2 6 4" xfId="27123"/>
    <cellStyle name="Comma 2 3 2 5 2 6 4 2" xfId="36627"/>
    <cellStyle name="Comma 2 3 2 5 2 6 5" xfId="29499"/>
    <cellStyle name="Comma 2 3 2 5 2 7" xfId="20390"/>
    <cellStyle name="Comma 2 3 2 5 2 7 2" xfId="29895"/>
    <cellStyle name="Comma 2 3 2 5 2 8" xfId="22766"/>
    <cellStyle name="Comma 2 3 2 5 2 8 2" xfId="32271"/>
    <cellStyle name="Comma 2 3 2 5 2 9" xfId="25143"/>
    <cellStyle name="Comma 2 3 2 5 2 9 2" xfId="34647"/>
    <cellStyle name="Comma 2 3 2 5 3" xfId="18212"/>
    <cellStyle name="Comma 2 3 2 5 3 2" xfId="20588"/>
    <cellStyle name="Comma 2 3 2 5 3 2 2" xfId="30093"/>
    <cellStyle name="Comma 2 3 2 5 3 3" xfId="22964"/>
    <cellStyle name="Comma 2 3 2 5 3 3 2" xfId="32469"/>
    <cellStyle name="Comma 2 3 2 5 3 4" xfId="25341"/>
    <cellStyle name="Comma 2 3 2 5 3 4 2" xfId="34845"/>
    <cellStyle name="Comma 2 3 2 5 3 5" xfId="27717"/>
    <cellStyle name="Comma 2 3 2 5 4" xfId="18608"/>
    <cellStyle name="Comma 2 3 2 5 4 2" xfId="20984"/>
    <cellStyle name="Comma 2 3 2 5 4 2 2" xfId="30489"/>
    <cellStyle name="Comma 2 3 2 5 4 3" xfId="23360"/>
    <cellStyle name="Comma 2 3 2 5 4 3 2" xfId="32865"/>
    <cellStyle name="Comma 2 3 2 5 4 4" xfId="25737"/>
    <cellStyle name="Comma 2 3 2 5 4 4 2" xfId="35241"/>
    <cellStyle name="Comma 2 3 2 5 4 5" xfId="28113"/>
    <cellStyle name="Comma 2 3 2 5 5" xfId="19004"/>
    <cellStyle name="Comma 2 3 2 5 5 2" xfId="21380"/>
    <cellStyle name="Comma 2 3 2 5 5 2 2" xfId="30885"/>
    <cellStyle name="Comma 2 3 2 5 5 3" xfId="23756"/>
    <cellStyle name="Comma 2 3 2 5 5 3 2" xfId="33261"/>
    <cellStyle name="Comma 2 3 2 5 5 4" xfId="26133"/>
    <cellStyle name="Comma 2 3 2 5 5 4 2" xfId="35637"/>
    <cellStyle name="Comma 2 3 2 5 5 5" xfId="28509"/>
    <cellStyle name="Comma 2 3 2 5 6" xfId="19400"/>
    <cellStyle name="Comma 2 3 2 5 6 2" xfId="21776"/>
    <cellStyle name="Comma 2 3 2 5 6 2 2" xfId="31281"/>
    <cellStyle name="Comma 2 3 2 5 6 3" xfId="24152"/>
    <cellStyle name="Comma 2 3 2 5 6 3 2" xfId="33657"/>
    <cellStyle name="Comma 2 3 2 5 6 4" xfId="26529"/>
    <cellStyle name="Comma 2 3 2 5 6 4 2" xfId="36033"/>
    <cellStyle name="Comma 2 3 2 5 6 5" xfId="28905"/>
    <cellStyle name="Comma 2 3 2 5 7" xfId="19796"/>
    <cellStyle name="Comma 2 3 2 5 7 2" xfId="22172"/>
    <cellStyle name="Comma 2 3 2 5 7 2 2" xfId="31677"/>
    <cellStyle name="Comma 2 3 2 5 7 3" xfId="24548"/>
    <cellStyle name="Comma 2 3 2 5 7 3 2" xfId="34053"/>
    <cellStyle name="Comma 2 3 2 5 7 4" xfId="26925"/>
    <cellStyle name="Comma 2 3 2 5 7 4 2" xfId="36429"/>
    <cellStyle name="Comma 2 3 2 5 7 5" xfId="29301"/>
    <cellStyle name="Comma 2 3 2 5 8" xfId="20192"/>
    <cellStyle name="Comma 2 3 2 5 8 2" xfId="29697"/>
    <cellStyle name="Comma 2 3 2 5 9" xfId="22568"/>
    <cellStyle name="Comma 2 3 2 5 9 2" xfId="32073"/>
    <cellStyle name="Comma 2 3 2 6" xfId="10223"/>
    <cellStyle name="Comma 2 3 2 6 10" xfId="27387"/>
    <cellStyle name="Comma 2 3 2 6 2" xfId="18278"/>
    <cellStyle name="Comma 2 3 2 6 2 2" xfId="20654"/>
    <cellStyle name="Comma 2 3 2 6 2 2 2" xfId="30159"/>
    <cellStyle name="Comma 2 3 2 6 2 3" xfId="23030"/>
    <cellStyle name="Comma 2 3 2 6 2 3 2" xfId="32535"/>
    <cellStyle name="Comma 2 3 2 6 2 4" xfId="25407"/>
    <cellStyle name="Comma 2 3 2 6 2 4 2" xfId="34911"/>
    <cellStyle name="Comma 2 3 2 6 2 5" xfId="27783"/>
    <cellStyle name="Comma 2 3 2 6 3" xfId="18674"/>
    <cellStyle name="Comma 2 3 2 6 3 2" xfId="21050"/>
    <cellStyle name="Comma 2 3 2 6 3 2 2" xfId="30555"/>
    <cellStyle name="Comma 2 3 2 6 3 3" xfId="23426"/>
    <cellStyle name="Comma 2 3 2 6 3 3 2" xfId="32931"/>
    <cellStyle name="Comma 2 3 2 6 3 4" xfId="25803"/>
    <cellStyle name="Comma 2 3 2 6 3 4 2" xfId="35307"/>
    <cellStyle name="Comma 2 3 2 6 3 5" xfId="28179"/>
    <cellStyle name="Comma 2 3 2 6 4" xfId="19070"/>
    <cellStyle name="Comma 2 3 2 6 4 2" xfId="21446"/>
    <cellStyle name="Comma 2 3 2 6 4 2 2" xfId="30951"/>
    <cellStyle name="Comma 2 3 2 6 4 3" xfId="23822"/>
    <cellStyle name="Comma 2 3 2 6 4 3 2" xfId="33327"/>
    <cellStyle name="Comma 2 3 2 6 4 4" xfId="26199"/>
    <cellStyle name="Comma 2 3 2 6 4 4 2" xfId="35703"/>
    <cellStyle name="Comma 2 3 2 6 4 5" xfId="28575"/>
    <cellStyle name="Comma 2 3 2 6 5" xfId="19466"/>
    <cellStyle name="Comma 2 3 2 6 5 2" xfId="21842"/>
    <cellStyle name="Comma 2 3 2 6 5 2 2" xfId="31347"/>
    <cellStyle name="Comma 2 3 2 6 5 3" xfId="24218"/>
    <cellStyle name="Comma 2 3 2 6 5 3 2" xfId="33723"/>
    <cellStyle name="Comma 2 3 2 6 5 4" xfId="26595"/>
    <cellStyle name="Comma 2 3 2 6 5 4 2" xfId="36099"/>
    <cellStyle name="Comma 2 3 2 6 5 5" xfId="28971"/>
    <cellStyle name="Comma 2 3 2 6 6" xfId="19862"/>
    <cellStyle name="Comma 2 3 2 6 6 2" xfId="22238"/>
    <cellStyle name="Comma 2 3 2 6 6 2 2" xfId="31743"/>
    <cellStyle name="Comma 2 3 2 6 6 3" xfId="24614"/>
    <cellStyle name="Comma 2 3 2 6 6 3 2" xfId="34119"/>
    <cellStyle name="Comma 2 3 2 6 6 4" xfId="26991"/>
    <cellStyle name="Comma 2 3 2 6 6 4 2" xfId="36495"/>
    <cellStyle name="Comma 2 3 2 6 6 5" xfId="29367"/>
    <cellStyle name="Comma 2 3 2 6 7" xfId="20258"/>
    <cellStyle name="Comma 2 3 2 6 7 2" xfId="29763"/>
    <cellStyle name="Comma 2 3 2 6 8" xfId="22634"/>
    <cellStyle name="Comma 2 3 2 6 8 2" xfId="32139"/>
    <cellStyle name="Comma 2 3 2 6 9" xfId="25011"/>
    <cellStyle name="Comma 2 3 2 6 9 2" xfId="34515"/>
    <cellStyle name="Comma 2 3 2 7" xfId="18080"/>
    <cellStyle name="Comma 2 3 2 7 2" xfId="20456"/>
    <cellStyle name="Comma 2 3 2 7 2 2" xfId="29961"/>
    <cellStyle name="Comma 2 3 2 7 3" xfId="22832"/>
    <cellStyle name="Comma 2 3 2 7 3 2" xfId="32337"/>
    <cellStyle name="Comma 2 3 2 7 4" xfId="25209"/>
    <cellStyle name="Comma 2 3 2 7 4 2" xfId="34713"/>
    <cellStyle name="Comma 2 3 2 7 5" xfId="27585"/>
    <cellStyle name="Comma 2 3 2 8" xfId="18476"/>
    <cellStyle name="Comma 2 3 2 8 2" xfId="20852"/>
    <cellStyle name="Comma 2 3 2 8 2 2" xfId="30357"/>
    <cellStyle name="Comma 2 3 2 8 3" xfId="23228"/>
    <cellStyle name="Comma 2 3 2 8 3 2" xfId="32733"/>
    <cellStyle name="Comma 2 3 2 8 4" xfId="25605"/>
    <cellStyle name="Comma 2 3 2 8 4 2" xfId="35109"/>
    <cellStyle name="Comma 2 3 2 8 5" xfId="27981"/>
    <cellStyle name="Comma 2 3 2 9" xfId="18872"/>
    <cellStyle name="Comma 2 3 2 9 2" xfId="21248"/>
    <cellStyle name="Comma 2 3 2 9 2 2" xfId="30753"/>
    <cellStyle name="Comma 2 3 2 9 3" xfId="23624"/>
    <cellStyle name="Comma 2 3 2 9 3 2" xfId="33129"/>
    <cellStyle name="Comma 2 3 2 9 4" xfId="26001"/>
    <cellStyle name="Comma 2 3 2 9 4 2" xfId="35505"/>
    <cellStyle name="Comma 2 3 2 9 5" xfId="28377"/>
    <cellStyle name="Comma 2 3 3" xfId="1940"/>
    <cellStyle name="Comma 2 3 3 10" xfId="20071"/>
    <cellStyle name="Comma 2 3 3 10 2" xfId="29576"/>
    <cellStyle name="Comma 2 3 3 11" xfId="22447"/>
    <cellStyle name="Comma 2 3 3 11 2" xfId="31952"/>
    <cellStyle name="Comma 2 3 3 12" xfId="24824"/>
    <cellStyle name="Comma 2 3 3 12 2" xfId="34328"/>
    <cellStyle name="Comma 2 3 3 13" xfId="27200"/>
    <cellStyle name="Comma 2 3 3 2" xfId="6422"/>
    <cellStyle name="Comma 2 3 3 2 10" xfId="24890"/>
    <cellStyle name="Comma 2 3 3 2 10 2" xfId="34394"/>
    <cellStyle name="Comma 2 3 3 2 11" xfId="27266"/>
    <cellStyle name="Comma 2 3 3 2 2" xfId="15452"/>
    <cellStyle name="Comma 2 3 3 2 2 10" xfId="27464"/>
    <cellStyle name="Comma 2 3 3 2 2 2" xfId="18355"/>
    <cellStyle name="Comma 2 3 3 2 2 2 2" xfId="20731"/>
    <cellStyle name="Comma 2 3 3 2 2 2 2 2" xfId="30236"/>
    <cellStyle name="Comma 2 3 3 2 2 2 3" xfId="23107"/>
    <cellStyle name="Comma 2 3 3 2 2 2 3 2" xfId="32612"/>
    <cellStyle name="Comma 2 3 3 2 2 2 4" xfId="25484"/>
    <cellStyle name="Comma 2 3 3 2 2 2 4 2" xfId="34988"/>
    <cellStyle name="Comma 2 3 3 2 2 2 5" xfId="27860"/>
    <cellStyle name="Comma 2 3 3 2 2 3" xfId="18751"/>
    <cellStyle name="Comma 2 3 3 2 2 3 2" xfId="21127"/>
    <cellStyle name="Comma 2 3 3 2 2 3 2 2" xfId="30632"/>
    <cellStyle name="Comma 2 3 3 2 2 3 3" xfId="23503"/>
    <cellStyle name="Comma 2 3 3 2 2 3 3 2" xfId="33008"/>
    <cellStyle name="Comma 2 3 3 2 2 3 4" xfId="25880"/>
    <cellStyle name="Comma 2 3 3 2 2 3 4 2" xfId="35384"/>
    <cellStyle name="Comma 2 3 3 2 2 3 5" xfId="28256"/>
    <cellStyle name="Comma 2 3 3 2 2 4" xfId="19147"/>
    <cellStyle name="Comma 2 3 3 2 2 4 2" xfId="21523"/>
    <cellStyle name="Comma 2 3 3 2 2 4 2 2" xfId="31028"/>
    <cellStyle name="Comma 2 3 3 2 2 4 3" xfId="23899"/>
    <cellStyle name="Comma 2 3 3 2 2 4 3 2" xfId="33404"/>
    <cellStyle name="Comma 2 3 3 2 2 4 4" xfId="26276"/>
    <cellStyle name="Comma 2 3 3 2 2 4 4 2" xfId="35780"/>
    <cellStyle name="Comma 2 3 3 2 2 4 5" xfId="28652"/>
    <cellStyle name="Comma 2 3 3 2 2 5" xfId="19543"/>
    <cellStyle name="Comma 2 3 3 2 2 5 2" xfId="21919"/>
    <cellStyle name="Comma 2 3 3 2 2 5 2 2" xfId="31424"/>
    <cellStyle name="Comma 2 3 3 2 2 5 3" xfId="24295"/>
    <cellStyle name="Comma 2 3 3 2 2 5 3 2" xfId="33800"/>
    <cellStyle name="Comma 2 3 3 2 2 5 4" xfId="26672"/>
    <cellStyle name="Comma 2 3 3 2 2 5 4 2" xfId="36176"/>
    <cellStyle name="Comma 2 3 3 2 2 5 5" xfId="29048"/>
    <cellStyle name="Comma 2 3 3 2 2 6" xfId="19939"/>
    <cellStyle name="Comma 2 3 3 2 2 6 2" xfId="22315"/>
    <cellStyle name="Comma 2 3 3 2 2 6 2 2" xfId="31820"/>
    <cellStyle name="Comma 2 3 3 2 2 6 3" xfId="24691"/>
    <cellStyle name="Comma 2 3 3 2 2 6 3 2" xfId="34196"/>
    <cellStyle name="Comma 2 3 3 2 2 6 4" xfId="27068"/>
    <cellStyle name="Comma 2 3 3 2 2 6 4 2" xfId="36572"/>
    <cellStyle name="Comma 2 3 3 2 2 6 5" xfId="29444"/>
    <cellStyle name="Comma 2 3 3 2 2 7" xfId="20335"/>
    <cellStyle name="Comma 2 3 3 2 2 7 2" xfId="29840"/>
    <cellStyle name="Comma 2 3 3 2 2 8" xfId="22711"/>
    <cellStyle name="Comma 2 3 3 2 2 8 2" xfId="32216"/>
    <cellStyle name="Comma 2 3 3 2 2 9" xfId="25088"/>
    <cellStyle name="Comma 2 3 3 2 2 9 2" xfId="34592"/>
    <cellStyle name="Comma 2 3 3 2 3" xfId="18157"/>
    <cellStyle name="Comma 2 3 3 2 3 2" xfId="20533"/>
    <cellStyle name="Comma 2 3 3 2 3 2 2" xfId="30038"/>
    <cellStyle name="Comma 2 3 3 2 3 3" xfId="22909"/>
    <cellStyle name="Comma 2 3 3 2 3 3 2" xfId="32414"/>
    <cellStyle name="Comma 2 3 3 2 3 4" xfId="25286"/>
    <cellStyle name="Comma 2 3 3 2 3 4 2" xfId="34790"/>
    <cellStyle name="Comma 2 3 3 2 3 5" xfId="27662"/>
    <cellStyle name="Comma 2 3 3 2 4" xfId="18553"/>
    <cellStyle name="Comma 2 3 3 2 4 2" xfId="20929"/>
    <cellStyle name="Comma 2 3 3 2 4 2 2" xfId="30434"/>
    <cellStyle name="Comma 2 3 3 2 4 3" xfId="23305"/>
    <cellStyle name="Comma 2 3 3 2 4 3 2" xfId="32810"/>
    <cellStyle name="Comma 2 3 3 2 4 4" xfId="25682"/>
    <cellStyle name="Comma 2 3 3 2 4 4 2" xfId="35186"/>
    <cellStyle name="Comma 2 3 3 2 4 5" xfId="28058"/>
    <cellStyle name="Comma 2 3 3 2 5" xfId="18949"/>
    <cellStyle name="Comma 2 3 3 2 5 2" xfId="21325"/>
    <cellStyle name="Comma 2 3 3 2 5 2 2" xfId="30830"/>
    <cellStyle name="Comma 2 3 3 2 5 3" xfId="23701"/>
    <cellStyle name="Comma 2 3 3 2 5 3 2" xfId="33206"/>
    <cellStyle name="Comma 2 3 3 2 5 4" xfId="26078"/>
    <cellStyle name="Comma 2 3 3 2 5 4 2" xfId="35582"/>
    <cellStyle name="Comma 2 3 3 2 5 5" xfId="28454"/>
    <cellStyle name="Comma 2 3 3 2 6" xfId="19345"/>
    <cellStyle name="Comma 2 3 3 2 6 2" xfId="21721"/>
    <cellStyle name="Comma 2 3 3 2 6 2 2" xfId="31226"/>
    <cellStyle name="Comma 2 3 3 2 6 3" xfId="24097"/>
    <cellStyle name="Comma 2 3 3 2 6 3 2" xfId="33602"/>
    <cellStyle name="Comma 2 3 3 2 6 4" xfId="26474"/>
    <cellStyle name="Comma 2 3 3 2 6 4 2" xfId="35978"/>
    <cellStyle name="Comma 2 3 3 2 6 5" xfId="28850"/>
    <cellStyle name="Comma 2 3 3 2 7" xfId="19741"/>
    <cellStyle name="Comma 2 3 3 2 7 2" xfId="22117"/>
    <cellStyle name="Comma 2 3 3 2 7 2 2" xfId="31622"/>
    <cellStyle name="Comma 2 3 3 2 7 3" xfId="24493"/>
    <cellStyle name="Comma 2 3 3 2 7 3 2" xfId="33998"/>
    <cellStyle name="Comma 2 3 3 2 7 4" xfId="26870"/>
    <cellStyle name="Comma 2 3 3 2 7 4 2" xfId="36374"/>
    <cellStyle name="Comma 2 3 3 2 7 5" xfId="29246"/>
    <cellStyle name="Comma 2 3 3 2 8" xfId="20137"/>
    <cellStyle name="Comma 2 3 3 2 8 2" xfId="29642"/>
    <cellStyle name="Comma 2 3 3 2 9" xfId="22513"/>
    <cellStyle name="Comma 2 3 3 2 9 2" xfId="32018"/>
    <cellStyle name="Comma 2 3 3 3" xfId="8995"/>
    <cellStyle name="Comma 2 3 3 3 10" xfId="24956"/>
    <cellStyle name="Comma 2 3 3 3 10 2" xfId="34460"/>
    <cellStyle name="Comma 2 3 3 3 11" xfId="27332"/>
    <cellStyle name="Comma 2 3 3 3 2" xfId="18025"/>
    <cellStyle name="Comma 2 3 3 3 2 10" xfId="27530"/>
    <cellStyle name="Comma 2 3 3 3 2 2" xfId="18421"/>
    <cellStyle name="Comma 2 3 3 3 2 2 2" xfId="20797"/>
    <cellStyle name="Comma 2 3 3 3 2 2 2 2" xfId="30302"/>
    <cellStyle name="Comma 2 3 3 3 2 2 3" xfId="23173"/>
    <cellStyle name="Comma 2 3 3 3 2 2 3 2" xfId="32678"/>
    <cellStyle name="Comma 2 3 3 3 2 2 4" xfId="25550"/>
    <cellStyle name="Comma 2 3 3 3 2 2 4 2" xfId="35054"/>
    <cellStyle name="Comma 2 3 3 3 2 2 5" xfId="27926"/>
    <cellStyle name="Comma 2 3 3 3 2 3" xfId="18817"/>
    <cellStyle name="Comma 2 3 3 3 2 3 2" xfId="21193"/>
    <cellStyle name="Comma 2 3 3 3 2 3 2 2" xfId="30698"/>
    <cellStyle name="Comma 2 3 3 3 2 3 3" xfId="23569"/>
    <cellStyle name="Comma 2 3 3 3 2 3 3 2" xfId="33074"/>
    <cellStyle name="Comma 2 3 3 3 2 3 4" xfId="25946"/>
    <cellStyle name="Comma 2 3 3 3 2 3 4 2" xfId="35450"/>
    <cellStyle name="Comma 2 3 3 3 2 3 5" xfId="28322"/>
    <cellStyle name="Comma 2 3 3 3 2 4" xfId="19213"/>
    <cellStyle name="Comma 2 3 3 3 2 4 2" xfId="21589"/>
    <cellStyle name="Comma 2 3 3 3 2 4 2 2" xfId="31094"/>
    <cellStyle name="Comma 2 3 3 3 2 4 3" xfId="23965"/>
    <cellStyle name="Comma 2 3 3 3 2 4 3 2" xfId="33470"/>
    <cellStyle name="Comma 2 3 3 3 2 4 4" xfId="26342"/>
    <cellStyle name="Comma 2 3 3 3 2 4 4 2" xfId="35846"/>
    <cellStyle name="Comma 2 3 3 3 2 4 5" xfId="28718"/>
    <cellStyle name="Comma 2 3 3 3 2 5" xfId="19609"/>
    <cellStyle name="Comma 2 3 3 3 2 5 2" xfId="21985"/>
    <cellStyle name="Comma 2 3 3 3 2 5 2 2" xfId="31490"/>
    <cellStyle name="Comma 2 3 3 3 2 5 3" xfId="24361"/>
    <cellStyle name="Comma 2 3 3 3 2 5 3 2" xfId="33866"/>
    <cellStyle name="Comma 2 3 3 3 2 5 4" xfId="26738"/>
    <cellStyle name="Comma 2 3 3 3 2 5 4 2" xfId="36242"/>
    <cellStyle name="Comma 2 3 3 3 2 5 5" xfId="29114"/>
    <cellStyle name="Comma 2 3 3 3 2 6" xfId="20005"/>
    <cellStyle name="Comma 2 3 3 3 2 6 2" xfId="22381"/>
    <cellStyle name="Comma 2 3 3 3 2 6 2 2" xfId="31886"/>
    <cellStyle name="Comma 2 3 3 3 2 6 3" xfId="24757"/>
    <cellStyle name="Comma 2 3 3 3 2 6 3 2" xfId="34262"/>
    <cellStyle name="Comma 2 3 3 3 2 6 4" xfId="27134"/>
    <cellStyle name="Comma 2 3 3 3 2 6 4 2" xfId="36638"/>
    <cellStyle name="Comma 2 3 3 3 2 6 5" xfId="29510"/>
    <cellStyle name="Comma 2 3 3 3 2 7" xfId="20401"/>
    <cellStyle name="Comma 2 3 3 3 2 7 2" xfId="29906"/>
    <cellStyle name="Comma 2 3 3 3 2 8" xfId="22777"/>
    <cellStyle name="Comma 2 3 3 3 2 8 2" xfId="32282"/>
    <cellStyle name="Comma 2 3 3 3 2 9" xfId="25154"/>
    <cellStyle name="Comma 2 3 3 3 2 9 2" xfId="34658"/>
    <cellStyle name="Comma 2 3 3 3 3" xfId="18223"/>
    <cellStyle name="Comma 2 3 3 3 3 2" xfId="20599"/>
    <cellStyle name="Comma 2 3 3 3 3 2 2" xfId="30104"/>
    <cellStyle name="Comma 2 3 3 3 3 3" xfId="22975"/>
    <cellStyle name="Comma 2 3 3 3 3 3 2" xfId="32480"/>
    <cellStyle name="Comma 2 3 3 3 3 4" xfId="25352"/>
    <cellStyle name="Comma 2 3 3 3 3 4 2" xfId="34856"/>
    <cellStyle name="Comma 2 3 3 3 3 5" xfId="27728"/>
    <cellStyle name="Comma 2 3 3 3 4" xfId="18619"/>
    <cellStyle name="Comma 2 3 3 3 4 2" xfId="20995"/>
    <cellStyle name="Comma 2 3 3 3 4 2 2" xfId="30500"/>
    <cellStyle name="Comma 2 3 3 3 4 3" xfId="23371"/>
    <cellStyle name="Comma 2 3 3 3 4 3 2" xfId="32876"/>
    <cellStyle name="Comma 2 3 3 3 4 4" xfId="25748"/>
    <cellStyle name="Comma 2 3 3 3 4 4 2" xfId="35252"/>
    <cellStyle name="Comma 2 3 3 3 4 5" xfId="28124"/>
    <cellStyle name="Comma 2 3 3 3 5" xfId="19015"/>
    <cellStyle name="Comma 2 3 3 3 5 2" xfId="21391"/>
    <cellStyle name="Comma 2 3 3 3 5 2 2" xfId="30896"/>
    <cellStyle name="Comma 2 3 3 3 5 3" xfId="23767"/>
    <cellStyle name="Comma 2 3 3 3 5 3 2" xfId="33272"/>
    <cellStyle name="Comma 2 3 3 3 5 4" xfId="26144"/>
    <cellStyle name="Comma 2 3 3 3 5 4 2" xfId="35648"/>
    <cellStyle name="Comma 2 3 3 3 5 5" xfId="28520"/>
    <cellStyle name="Comma 2 3 3 3 6" xfId="19411"/>
    <cellStyle name="Comma 2 3 3 3 6 2" xfId="21787"/>
    <cellStyle name="Comma 2 3 3 3 6 2 2" xfId="31292"/>
    <cellStyle name="Comma 2 3 3 3 6 3" xfId="24163"/>
    <cellStyle name="Comma 2 3 3 3 6 3 2" xfId="33668"/>
    <cellStyle name="Comma 2 3 3 3 6 4" xfId="26540"/>
    <cellStyle name="Comma 2 3 3 3 6 4 2" xfId="36044"/>
    <cellStyle name="Comma 2 3 3 3 6 5" xfId="28916"/>
    <cellStyle name="Comma 2 3 3 3 7" xfId="19807"/>
    <cellStyle name="Comma 2 3 3 3 7 2" xfId="22183"/>
    <cellStyle name="Comma 2 3 3 3 7 2 2" xfId="31688"/>
    <cellStyle name="Comma 2 3 3 3 7 3" xfId="24559"/>
    <cellStyle name="Comma 2 3 3 3 7 3 2" xfId="34064"/>
    <cellStyle name="Comma 2 3 3 3 7 4" xfId="26936"/>
    <cellStyle name="Comma 2 3 3 3 7 4 2" xfId="36440"/>
    <cellStyle name="Comma 2 3 3 3 7 5" xfId="29312"/>
    <cellStyle name="Comma 2 3 3 3 8" xfId="20203"/>
    <cellStyle name="Comma 2 3 3 3 8 2" xfId="29708"/>
    <cellStyle name="Comma 2 3 3 3 9" xfId="22579"/>
    <cellStyle name="Comma 2 3 3 3 9 2" xfId="32084"/>
    <cellStyle name="Comma 2 3 3 4" xfId="10970"/>
    <cellStyle name="Comma 2 3 3 4 10" xfId="27398"/>
    <cellStyle name="Comma 2 3 3 4 2" xfId="18289"/>
    <cellStyle name="Comma 2 3 3 4 2 2" xfId="20665"/>
    <cellStyle name="Comma 2 3 3 4 2 2 2" xfId="30170"/>
    <cellStyle name="Comma 2 3 3 4 2 3" xfId="23041"/>
    <cellStyle name="Comma 2 3 3 4 2 3 2" xfId="32546"/>
    <cellStyle name="Comma 2 3 3 4 2 4" xfId="25418"/>
    <cellStyle name="Comma 2 3 3 4 2 4 2" xfId="34922"/>
    <cellStyle name="Comma 2 3 3 4 2 5" xfId="27794"/>
    <cellStyle name="Comma 2 3 3 4 3" xfId="18685"/>
    <cellStyle name="Comma 2 3 3 4 3 2" xfId="21061"/>
    <cellStyle name="Comma 2 3 3 4 3 2 2" xfId="30566"/>
    <cellStyle name="Comma 2 3 3 4 3 3" xfId="23437"/>
    <cellStyle name="Comma 2 3 3 4 3 3 2" xfId="32942"/>
    <cellStyle name="Comma 2 3 3 4 3 4" xfId="25814"/>
    <cellStyle name="Comma 2 3 3 4 3 4 2" xfId="35318"/>
    <cellStyle name="Comma 2 3 3 4 3 5" xfId="28190"/>
    <cellStyle name="Comma 2 3 3 4 4" xfId="19081"/>
    <cellStyle name="Comma 2 3 3 4 4 2" xfId="21457"/>
    <cellStyle name="Comma 2 3 3 4 4 2 2" xfId="30962"/>
    <cellStyle name="Comma 2 3 3 4 4 3" xfId="23833"/>
    <cellStyle name="Comma 2 3 3 4 4 3 2" xfId="33338"/>
    <cellStyle name="Comma 2 3 3 4 4 4" xfId="26210"/>
    <cellStyle name="Comma 2 3 3 4 4 4 2" xfId="35714"/>
    <cellStyle name="Comma 2 3 3 4 4 5" xfId="28586"/>
    <cellStyle name="Comma 2 3 3 4 5" xfId="19477"/>
    <cellStyle name="Comma 2 3 3 4 5 2" xfId="21853"/>
    <cellStyle name="Comma 2 3 3 4 5 2 2" xfId="31358"/>
    <cellStyle name="Comma 2 3 3 4 5 3" xfId="24229"/>
    <cellStyle name="Comma 2 3 3 4 5 3 2" xfId="33734"/>
    <cellStyle name="Comma 2 3 3 4 5 4" xfId="26606"/>
    <cellStyle name="Comma 2 3 3 4 5 4 2" xfId="36110"/>
    <cellStyle name="Comma 2 3 3 4 5 5" xfId="28982"/>
    <cellStyle name="Comma 2 3 3 4 6" xfId="19873"/>
    <cellStyle name="Comma 2 3 3 4 6 2" xfId="22249"/>
    <cellStyle name="Comma 2 3 3 4 6 2 2" xfId="31754"/>
    <cellStyle name="Comma 2 3 3 4 6 3" xfId="24625"/>
    <cellStyle name="Comma 2 3 3 4 6 3 2" xfId="34130"/>
    <cellStyle name="Comma 2 3 3 4 6 4" xfId="27002"/>
    <cellStyle name="Comma 2 3 3 4 6 4 2" xfId="36506"/>
    <cellStyle name="Comma 2 3 3 4 6 5" xfId="29378"/>
    <cellStyle name="Comma 2 3 3 4 7" xfId="20269"/>
    <cellStyle name="Comma 2 3 3 4 7 2" xfId="29774"/>
    <cellStyle name="Comma 2 3 3 4 8" xfId="22645"/>
    <cellStyle name="Comma 2 3 3 4 8 2" xfId="32150"/>
    <cellStyle name="Comma 2 3 3 4 9" xfId="25022"/>
    <cellStyle name="Comma 2 3 3 4 9 2" xfId="34526"/>
    <cellStyle name="Comma 2 3 3 5" xfId="18091"/>
    <cellStyle name="Comma 2 3 3 5 2" xfId="20467"/>
    <cellStyle name="Comma 2 3 3 5 2 2" xfId="29972"/>
    <cellStyle name="Comma 2 3 3 5 3" xfId="22843"/>
    <cellStyle name="Comma 2 3 3 5 3 2" xfId="32348"/>
    <cellStyle name="Comma 2 3 3 5 4" xfId="25220"/>
    <cellStyle name="Comma 2 3 3 5 4 2" xfId="34724"/>
    <cellStyle name="Comma 2 3 3 5 5" xfId="27596"/>
    <cellStyle name="Comma 2 3 3 6" xfId="18487"/>
    <cellStyle name="Comma 2 3 3 6 2" xfId="20863"/>
    <cellStyle name="Comma 2 3 3 6 2 2" xfId="30368"/>
    <cellStyle name="Comma 2 3 3 6 3" xfId="23239"/>
    <cellStyle name="Comma 2 3 3 6 3 2" xfId="32744"/>
    <cellStyle name="Comma 2 3 3 6 4" xfId="25616"/>
    <cellStyle name="Comma 2 3 3 6 4 2" xfId="35120"/>
    <cellStyle name="Comma 2 3 3 6 5" xfId="27992"/>
    <cellStyle name="Comma 2 3 3 7" xfId="18883"/>
    <cellStyle name="Comma 2 3 3 7 2" xfId="21259"/>
    <cellStyle name="Comma 2 3 3 7 2 2" xfId="30764"/>
    <cellStyle name="Comma 2 3 3 7 3" xfId="23635"/>
    <cellStyle name="Comma 2 3 3 7 3 2" xfId="33140"/>
    <cellStyle name="Comma 2 3 3 7 4" xfId="26012"/>
    <cellStyle name="Comma 2 3 3 7 4 2" xfId="35516"/>
    <cellStyle name="Comma 2 3 3 7 5" xfId="28388"/>
    <cellStyle name="Comma 2 3 3 8" xfId="19279"/>
    <cellStyle name="Comma 2 3 3 8 2" xfId="21655"/>
    <cellStyle name="Comma 2 3 3 8 2 2" xfId="31160"/>
    <cellStyle name="Comma 2 3 3 8 3" xfId="24031"/>
    <cellStyle name="Comma 2 3 3 8 3 2" xfId="33536"/>
    <cellStyle name="Comma 2 3 3 8 4" xfId="26408"/>
    <cellStyle name="Comma 2 3 3 8 4 2" xfId="35912"/>
    <cellStyle name="Comma 2 3 3 8 5" xfId="28784"/>
    <cellStyle name="Comma 2 3 3 9" xfId="19675"/>
    <cellStyle name="Comma 2 3 3 9 2" xfId="22051"/>
    <cellStyle name="Comma 2 3 3 9 2 2" xfId="31556"/>
    <cellStyle name="Comma 2 3 3 9 3" xfId="24427"/>
    <cellStyle name="Comma 2 3 3 9 3 2" xfId="33932"/>
    <cellStyle name="Comma 2 3 3 9 4" xfId="26804"/>
    <cellStyle name="Comma 2 3 3 9 4 2" xfId="36308"/>
    <cellStyle name="Comma 2 3 3 9 5" xfId="29180"/>
    <cellStyle name="Comma 2 3 4" xfId="3434"/>
    <cellStyle name="Comma 2 3 4 10" xfId="20093"/>
    <cellStyle name="Comma 2 3 4 10 2" xfId="29598"/>
    <cellStyle name="Comma 2 3 4 11" xfId="22469"/>
    <cellStyle name="Comma 2 3 4 11 2" xfId="31974"/>
    <cellStyle name="Comma 2 3 4 12" xfId="24846"/>
    <cellStyle name="Comma 2 3 4 12 2" xfId="34350"/>
    <cellStyle name="Comma 2 3 4 13" xfId="27222"/>
    <cellStyle name="Comma 2 3 4 2" xfId="7916"/>
    <cellStyle name="Comma 2 3 4 2 10" xfId="24912"/>
    <cellStyle name="Comma 2 3 4 2 10 2" xfId="34416"/>
    <cellStyle name="Comma 2 3 4 2 11" xfId="27288"/>
    <cellStyle name="Comma 2 3 4 2 2" xfId="16946"/>
    <cellStyle name="Comma 2 3 4 2 2 10" xfId="27486"/>
    <cellStyle name="Comma 2 3 4 2 2 2" xfId="18377"/>
    <cellStyle name="Comma 2 3 4 2 2 2 2" xfId="20753"/>
    <cellStyle name="Comma 2 3 4 2 2 2 2 2" xfId="30258"/>
    <cellStyle name="Comma 2 3 4 2 2 2 3" xfId="23129"/>
    <cellStyle name="Comma 2 3 4 2 2 2 3 2" xfId="32634"/>
    <cellStyle name="Comma 2 3 4 2 2 2 4" xfId="25506"/>
    <cellStyle name="Comma 2 3 4 2 2 2 4 2" xfId="35010"/>
    <cellStyle name="Comma 2 3 4 2 2 2 5" xfId="27882"/>
    <cellStyle name="Comma 2 3 4 2 2 3" xfId="18773"/>
    <cellStyle name="Comma 2 3 4 2 2 3 2" xfId="21149"/>
    <cellStyle name="Comma 2 3 4 2 2 3 2 2" xfId="30654"/>
    <cellStyle name="Comma 2 3 4 2 2 3 3" xfId="23525"/>
    <cellStyle name="Comma 2 3 4 2 2 3 3 2" xfId="33030"/>
    <cellStyle name="Comma 2 3 4 2 2 3 4" xfId="25902"/>
    <cellStyle name="Comma 2 3 4 2 2 3 4 2" xfId="35406"/>
    <cellStyle name="Comma 2 3 4 2 2 3 5" xfId="28278"/>
    <cellStyle name="Comma 2 3 4 2 2 4" xfId="19169"/>
    <cellStyle name="Comma 2 3 4 2 2 4 2" xfId="21545"/>
    <cellStyle name="Comma 2 3 4 2 2 4 2 2" xfId="31050"/>
    <cellStyle name="Comma 2 3 4 2 2 4 3" xfId="23921"/>
    <cellStyle name="Comma 2 3 4 2 2 4 3 2" xfId="33426"/>
    <cellStyle name="Comma 2 3 4 2 2 4 4" xfId="26298"/>
    <cellStyle name="Comma 2 3 4 2 2 4 4 2" xfId="35802"/>
    <cellStyle name="Comma 2 3 4 2 2 4 5" xfId="28674"/>
    <cellStyle name="Comma 2 3 4 2 2 5" xfId="19565"/>
    <cellStyle name="Comma 2 3 4 2 2 5 2" xfId="21941"/>
    <cellStyle name="Comma 2 3 4 2 2 5 2 2" xfId="31446"/>
    <cellStyle name="Comma 2 3 4 2 2 5 3" xfId="24317"/>
    <cellStyle name="Comma 2 3 4 2 2 5 3 2" xfId="33822"/>
    <cellStyle name="Comma 2 3 4 2 2 5 4" xfId="26694"/>
    <cellStyle name="Comma 2 3 4 2 2 5 4 2" xfId="36198"/>
    <cellStyle name="Comma 2 3 4 2 2 5 5" xfId="29070"/>
    <cellStyle name="Comma 2 3 4 2 2 6" xfId="19961"/>
    <cellStyle name="Comma 2 3 4 2 2 6 2" xfId="22337"/>
    <cellStyle name="Comma 2 3 4 2 2 6 2 2" xfId="31842"/>
    <cellStyle name="Comma 2 3 4 2 2 6 3" xfId="24713"/>
    <cellStyle name="Comma 2 3 4 2 2 6 3 2" xfId="34218"/>
    <cellStyle name="Comma 2 3 4 2 2 6 4" xfId="27090"/>
    <cellStyle name="Comma 2 3 4 2 2 6 4 2" xfId="36594"/>
    <cellStyle name="Comma 2 3 4 2 2 6 5" xfId="29466"/>
    <cellStyle name="Comma 2 3 4 2 2 7" xfId="20357"/>
    <cellStyle name="Comma 2 3 4 2 2 7 2" xfId="29862"/>
    <cellStyle name="Comma 2 3 4 2 2 8" xfId="22733"/>
    <cellStyle name="Comma 2 3 4 2 2 8 2" xfId="32238"/>
    <cellStyle name="Comma 2 3 4 2 2 9" xfId="25110"/>
    <cellStyle name="Comma 2 3 4 2 2 9 2" xfId="34614"/>
    <cellStyle name="Comma 2 3 4 2 3" xfId="18179"/>
    <cellStyle name="Comma 2 3 4 2 3 2" xfId="20555"/>
    <cellStyle name="Comma 2 3 4 2 3 2 2" xfId="30060"/>
    <cellStyle name="Comma 2 3 4 2 3 3" xfId="22931"/>
    <cellStyle name="Comma 2 3 4 2 3 3 2" xfId="32436"/>
    <cellStyle name="Comma 2 3 4 2 3 4" xfId="25308"/>
    <cellStyle name="Comma 2 3 4 2 3 4 2" xfId="34812"/>
    <cellStyle name="Comma 2 3 4 2 3 5" xfId="27684"/>
    <cellStyle name="Comma 2 3 4 2 4" xfId="18575"/>
    <cellStyle name="Comma 2 3 4 2 4 2" xfId="20951"/>
    <cellStyle name="Comma 2 3 4 2 4 2 2" xfId="30456"/>
    <cellStyle name="Comma 2 3 4 2 4 3" xfId="23327"/>
    <cellStyle name="Comma 2 3 4 2 4 3 2" xfId="32832"/>
    <cellStyle name="Comma 2 3 4 2 4 4" xfId="25704"/>
    <cellStyle name="Comma 2 3 4 2 4 4 2" xfId="35208"/>
    <cellStyle name="Comma 2 3 4 2 4 5" xfId="28080"/>
    <cellStyle name="Comma 2 3 4 2 5" xfId="18971"/>
    <cellStyle name="Comma 2 3 4 2 5 2" xfId="21347"/>
    <cellStyle name="Comma 2 3 4 2 5 2 2" xfId="30852"/>
    <cellStyle name="Comma 2 3 4 2 5 3" xfId="23723"/>
    <cellStyle name="Comma 2 3 4 2 5 3 2" xfId="33228"/>
    <cellStyle name="Comma 2 3 4 2 5 4" xfId="26100"/>
    <cellStyle name="Comma 2 3 4 2 5 4 2" xfId="35604"/>
    <cellStyle name="Comma 2 3 4 2 5 5" xfId="28476"/>
    <cellStyle name="Comma 2 3 4 2 6" xfId="19367"/>
    <cellStyle name="Comma 2 3 4 2 6 2" xfId="21743"/>
    <cellStyle name="Comma 2 3 4 2 6 2 2" xfId="31248"/>
    <cellStyle name="Comma 2 3 4 2 6 3" xfId="24119"/>
    <cellStyle name="Comma 2 3 4 2 6 3 2" xfId="33624"/>
    <cellStyle name="Comma 2 3 4 2 6 4" xfId="26496"/>
    <cellStyle name="Comma 2 3 4 2 6 4 2" xfId="36000"/>
    <cellStyle name="Comma 2 3 4 2 6 5" xfId="28872"/>
    <cellStyle name="Comma 2 3 4 2 7" xfId="19763"/>
    <cellStyle name="Comma 2 3 4 2 7 2" xfId="22139"/>
    <cellStyle name="Comma 2 3 4 2 7 2 2" xfId="31644"/>
    <cellStyle name="Comma 2 3 4 2 7 3" xfId="24515"/>
    <cellStyle name="Comma 2 3 4 2 7 3 2" xfId="34020"/>
    <cellStyle name="Comma 2 3 4 2 7 4" xfId="26892"/>
    <cellStyle name="Comma 2 3 4 2 7 4 2" xfId="36396"/>
    <cellStyle name="Comma 2 3 4 2 7 5" xfId="29268"/>
    <cellStyle name="Comma 2 3 4 2 8" xfId="20159"/>
    <cellStyle name="Comma 2 3 4 2 8 2" xfId="29664"/>
    <cellStyle name="Comma 2 3 4 2 9" xfId="22535"/>
    <cellStyle name="Comma 2 3 4 2 9 2" xfId="32040"/>
    <cellStyle name="Comma 2 3 4 3" xfId="9017"/>
    <cellStyle name="Comma 2 3 4 3 10" xfId="24978"/>
    <cellStyle name="Comma 2 3 4 3 10 2" xfId="34482"/>
    <cellStyle name="Comma 2 3 4 3 11" xfId="27354"/>
    <cellStyle name="Comma 2 3 4 3 2" xfId="18047"/>
    <cellStyle name="Comma 2 3 4 3 2 10" xfId="27552"/>
    <cellStyle name="Comma 2 3 4 3 2 2" xfId="18443"/>
    <cellStyle name="Comma 2 3 4 3 2 2 2" xfId="20819"/>
    <cellStyle name="Comma 2 3 4 3 2 2 2 2" xfId="30324"/>
    <cellStyle name="Comma 2 3 4 3 2 2 3" xfId="23195"/>
    <cellStyle name="Comma 2 3 4 3 2 2 3 2" xfId="32700"/>
    <cellStyle name="Comma 2 3 4 3 2 2 4" xfId="25572"/>
    <cellStyle name="Comma 2 3 4 3 2 2 4 2" xfId="35076"/>
    <cellStyle name="Comma 2 3 4 3 2 2 5" xfId="27948"/>
    <cellStyle name="Comma 2 3 4 3 2 3" xfId="18839"/>
    <cellStyle name="Comma 2 3 4 3 2 3 2" xfId="21215"/>
    <cellStyle name="Comma 2 3 4 3 2 3 2 2" xfId="30720"/>
    <cellStyle name="Comma 2 3 4 3 2 3 3" xfId="23591"/>
    <cellStyle name="Comma 2 3 4 3 2 3 3 2" xfId="33096"/>
    <cellStyle name="Comma 2 3 4 3 2 3 4" xfId="25968"/>
    <cellStyle name="Comma 2 3 4 3 2 3 4 2" xfId="35472"/>
    <cellStyle name="Comma 2 3 4 3 2 3 5" xfId="28344"/>
    <cellStyle name="Comma 2 3 4 3 2 4" xfId="19235"/>
    <cellStyle name="Comma 2 3 4 3 2 4 2" xfId="21611"/>
    <cellStyle name="Comma 2 3 4 3 2 4 2 2" xfId="31116"/>
    <cellStyle name="Comma 2 3 4 3 2 4 3" xfId="23987"/>
    <cellStyle name="Comma 2 3 4 3 2 4 3 2" xfId="33492"/>
    <cellStyle name="Comma 2 3 4 3 2 4 4" xfId="26364"/>
    <cellStyle name="Comma 2 3 4 3 2 4 4 2" xfId="35868"/>
    <cellStyle name="Comma 2 3 4 3 2 4 5" xfId="28740"/>
    <cellStyle name="Comma 2 3 4 3 2 5" xfId="19631"/>
    <cellStyle name="Comma 2 3 4 3 2 5 2" xfId="22007"/>
    <cellStyle name="Comma 2 3 4 3 2 5 2 2" xfId="31512"/>
    <cellStyle name="Comma 2 3 4 3 2 5 3" xfId="24383"/>
    <cellStyle name="Comma 2 3 4 3 2 5 3 2" xfId="33888"/>
    <cellStyle name="Comma 2 3 4 3 2 5 4" xfId="26760"/>
    <cellStyle name="Comma 2 3 4 3 2 5 4 2" xfId="36264"/>
    <cellStyle name="Comma 2 3 4 3 2 5 5" xfId="29136"/>
    <cellStyle name="Comma 2 3 4 3 2 6" xfId="20027"/>
    <cellStyle name="Comma 2 3 4 3 2 6 2" xfId="22403"/>
    <cellStyle name="Comma 2 3 4 3 2 6 2 2" xfId="31908"/>
    <cellStyle name="Comma 2 3 4 3 2 6 3" xfId="24779"/>
    <cellStyle name="Comma 2 3 4 3 2 6 3 2" xfId="34284"/>
    <cellStyle name="Comma 2 3 4 3 2 6 4" xfId="27156"/>
    <cellStyle name="Comma 2 3 4 3 2 6 4 2" xfId="36660"/>
    <cellStyle name="Comma 2 3 4 3 2 6 5" xfId="29532"/>
    <cellStyle name="Comma 2 3 4 3 2 7" xfId="20423"/>
    <cellStyle name="Comma 2 3 4 3 2 7 2" xfId="29928"/>
    <cellStyle name="Comma 2 3 4 3 2 8" xfId="22799"/>
    <cellStyle name="Comma 2 3 4 3 2 8 2" xfId="32304"/>
    <cellStyle name="Comma 2 3 4 3 2 9" xfId="25176"/>
    <cellStyle name="Comma 2 3 4 3 2 9 2" xfId="34680"/>
    <cellStyle name="Comma 2 3 4 3 3" xfId="18245"/>
    <cellStyle name="Comma 2 3 4 3 3 2" xfId="20621"/>
    <cellStyle name="Comma 2 3 4 3 3 2 2" xfId="30126"/>
    <cellStyle name="Comma 2 3 4 3 3 3" xfId="22997"/>
    <cellStyle name="Comma 2 3 4 3 3 3 2" xfId="32502"/>
    <cellStyle name="Comma 2 3 4 3 3 4" xfId="25374"/>
    <cellStyle name="Comma 2 3 4 3 3 4 2" xfId="34878"/>
    <cellStyle name="Comma 2 3 4 3 3 5" xfId="27750"/>
    <cellStyle name="Comma 2 3 4 3 4" xfId="18641"/>
    <cellStyle name="Comma 2 3 4 3 4 2" xfId="21017"/>
    <cellStyle name="Comma 2 3 4 3 4 2 2" xfId="30522"/>
    <cellStyle name="Comma 2 3 4 3 4 3" xfId="23393"/>
    <cellStyle name="Comma 2 3 4 3 4 3 2" xfId="32898"/>
    <cellStyle name="Comma 2 3 4 3 4 4" xfId="25770"/>
    <cellStyle name="Comma 2 3 4 3 4 4 2" xfId="35274"/>
    <cellStyle name="Comma 2 3 4 3 4 5" xfId="28146"/>
    <cellStyle name="Comma 2 3 4 3 5" xfId="19037"/>
    <cellStyle name="Comma 2 3 4 3 5 2" xfId="21413"/>
    <cellStyle name="Comma 2 3 4 3 5 2 2" xfId="30918"/>
    <cellStyle name="Comma 2 3 4 3 5 3" xfId="23789"/>
    <cellStyle name="Comma 2 3 4 3 5 3 2" xfId="33294"/>
    <cellStyle name="Comma 2 3 4 3 5 4" xfId="26166"/>
    <cellStyle name="Comma 2 3 4 3 5 4 2" xfId="35670"/>
    <cellStyle name="Comma 2 3 4 3 5 5" xfId="28542"/>
    <cellStyle name="Comma 2 3 4 3 6" xfId="19433"/>
    <cellStyle name="Comma 2 3 4 3 6 2" xfId="21809"/>
    <cellStyle name="Comma 2 3 4 3 6 2 2" xfId="31314"/>
    <cellStyle name="Comma 2 3 4 3 6 3" xfId="24185"/>
    <cellStyle name="Comma 2 3 4 3 6 3 2" xfId="33690"/>
    <cellStyle name="Comma 2 3 4 3 6 4" xfId="26562"/>
    <cellStyle name="Comma 2 3 4 3 6 4 2" xfId="36066"/>
    <cellStyle name="Comma 2 3 4 3 6 5" xfId="28938"/>
    <cellStyle name="Comma 2 3 4 3 7" xfId="19829"/>
    <cellStyle name="Comma 2 3 4 3 7 2" xfId="22205"/>
    <cellStyle name="Comma 2 3 4 3 7 2 2" xfId="31710"/>
    <cellStyle name="Comma 2 3 4 3 7 3" xfId="24581"/>
    <cellStyle name="Comma 2 3 4 3 7 3 2" xfId="34086"/>
    <cellStyle name="Comma 2 3 4 3 7 4" xfId="26958"/>
    <cellStyle name="Comma 2 3 4 3 7 4 2" xfId="36462"/>
    <cellStyle name="Comma 2 3 4 3 7 5" xfId="29334"/>
    <cellStyle name="Comma 2 3 4 3 8" xfId="20225"/>
    <cellStyle name="Comma 2 3 4 3 8 2" xfId="29730"/>
    <cellStyle name="Comma 2 3 4 3 9" xfId="22601"/>
    <cellStyle name="Comma 2 3 4 3 9 2" xfId="32106"/>
    <cellStyle name="Comma 2 3 4 4" xfId="12464"/>
    <cellStyle name="Comma 2 3 4 4 10" xfId="27420"/>
    <cellStyle name="Comma 2 3 4 4 2" xfId="18311"/>
    <cellStyle name="Comma 2 3 4 4 2 2" xfId="20687"/>
    <cellStyle name="Comma 2 3 4 4 2 2 2" xfId="30192"/>
    <cellStyle name="Comma 2 3 4 4 2 3" xfId="23063"/>
    <cellStyle name="Comma 2 3 4 4 2 3 2" xfId="32568"/>
    <cellStyle name="Comma 2 3 4 4 2 4" xfId="25440"/>
    <cellStyle name="Comma 2 3 4 4 2 4 2" xfId="34944"/>
    <cellStyle name="Comma 2 3 4 4 2 5" xfId="27816"/>
    <cellStyle name="Comma 2 3 4 4 3" xfId="18707"/>
    <cellStyle name="Comma 2 3 4 4 3 2" xfId="21083"/>
    <cellStyle name="Comma 2 3 4 4 3 2 2" xfId="30588"/>
    <cellStyle name="Comma 2 3 4 4 3 3" xfId="23459"/>
    <cellStyle name="Comma 2 3 4 4 3 3 2" xfId="32964"/>
    <cellStyle name="Comma 2 3 4 4 3 4" xfId="25836"/>
    <cellStyle name="Comma 2 3 4 4 3 4 2" xfId="35340"/>
    <cellStyle name="Comma 2 3 4 4 3 5" xfId="28212"/>
    <cellStyle name="Comma 2 3 4 4 4" xfId="19103"/>
    <cellStyle name="Comma 2 3 4 4 4 2" xfId="21479"/>
    <cellStyle name="Comma 2 3 4 4 4 2 2" xfId="30984"/>
    <cellStyle name="Comma 2 3 4 4 4 3" xfId="23855"/>
    <cellStyle name="Comma 2 3 4 4 4 3 2" xfId="33360"/>
    <cellStyle name="Comma 2 3 4 4 4 4" xfId="26232"/>
    <cellStyle name="Comma 2 3 4 4 4 4 2" xfId="35736"/>
    <cellStyle name="Comma 2 3 4 4 4 5" xfId="28608"/>
    <cellStyle name="Comma 2 3 4 4 5" xfId="19499"/>
    <cellStyle name="Comma 2 3 4 4 5 2" xfId="21875"/>
    <cellStyle name="Comma 2 3 4 4 5 2 2" xfId="31380"/>
    <cellStyle name="Comma 2 3 4 4 5 3" xfId="24251"/>
    <cellStyle name="Comma 2 3 4 4 5 3 2" xfId="33756"/>
    <cellStyle name="Comma 2 3 4 4 5 4" xfId="26628"/>
    <cellStyle name="Comma 2 3 4 4 5 4 2" xfId="36132"/>
    <cellStyle name="Comma 2 3 4 4 5 5" xfId="29004"/>
    <cellStyle name="Comma 2 3 4 4 6" xfId="19895"/>
    <cellStyle name="Comma 2 3 4 4 6 2" xfId="22271"/>
    <cellStyle name="Comma 2 3 4 4 6 2 2" xfId="31776"/>
    <cellStyle name="Comma 2 3 4 4 6 3" xfId="24647"/>
    <cellStyle name="Comma 2 3 4 4 6 3 2" xfId="34152"/>
    <cellStyle name="Comma 2 3 4 4 6 4" xfId="27024"/>
    <cellStyle name="Comma 2 3 4 4 6 4 2" xfId="36528"/>
    <cellStyle name="Comma 2 3 4 4 6 5" xfId="29400"/>
    <cellStyle name="Comma 2 3 4 4 7" xfId="20291"/>
    <cellStyle name="Comma 2 3 4 4 7 2" xfId="29796"/>
    <cellStyle name="Comma 2 3 4 4 8" xfId="22667"/>
    <cellStyle name="Comma 2 3 4 4 8 2" xfId="32172"/>
    <cellStyle name="Comma 2 3 4 4 9" xfId="25044"/>
    <cellStyle name="Comma 2 3 4 4 9 2" xfId="34548"/>
    <cellStyle name="Comma 2 3 4 5" xfId="18113"/>
    <cellStyle name="Comma 2 3 4 5 2" xfId="20489"/>
    <cellStyle name="Comma 2 3 4 5 2 2" xfId="29994"/>
    <cellStyle name="Comma 2 3 4 5 3" xfId="22865"/>
    <cellStyle name="Comma 2 3 4 5 3 2" xfId="32370"/>
    <cellStyle name="Comma 2 3 4 5 4" xfId="25242"/>
    <cellStyle name="Comma 2 3 4 5 4 2" xfId="34746"/>
    <cellStyle name="Comma 2 3 4 5 5" xfId="27618"/>
    <cellStyle name="Comma 2 3 4 6" xfId="18509"/>
    <cellStyle name="Comma 2 3 4 6 2" xfId="20885"/>
    <cellStyle name="Comma 2 3 4 6 2 2" xfId="30390"/>
    <cellStyle name="Comma 2 3 4 6 3" xfId="23261"/>
    <cellStyle name="Comma 2 3 4 6 3 2" xfId="32766"/>
    <cellStyle name="Comma 2 3 4 6 4" xfId="25638"/>
    <cellStyle name="Comma 2 3 4 6 4 2" xfId="35142"/>
    <cellStyle name="Comma 2 3 4 6 5" xfId="28014"/>
    <cellStyle name="Comma 2 3 4 7" xfId="18905"/>
    <cellStyle name="Comma 2 3 4 7 2" xfId="21281"/>
    <cellStyle name="Comma 2 3 4 7 2 2" xfId="30786"/>
    <cellStyle name="Comma 2 3 4 7 3" xfId="23657"/>
    <cellStyle name="Comma 2 3 4 7 3 2" xfId="33162"/>
    <cellStyle name="Comma 2 3 4 7 4" xfId="26034"/>
    <cellStyle name="Comma 2 3 4 7 4 2" xfId="35538"/>
    <cellStyle name="Comma 2 3 4 7 5" xfId="28410"/>
    <cellStyle name="Comma 2 3 4 8" xfId="19301"/>
    <cellStyle name="Comma 2 3 4 8 2" xfId="21677"/>
    <cellStyle name="Comma 2 3 4 8 2 2" xfId="31182"/>
    <cellStyle name="Comma 2 3 4 8 3" xfId="24053"/>
    <cellStyle name="Comma 2 3 4 8 3 2" xfId="33558"/>
    <cellStyle name="Comma 2 3 4 8 4" xfId="26430"/>
    <cellStyle name="Comma 2 3 4 8 4 2" xfId="35934"/>
    <cellStyle name="Comma 2 3 4 8 5" xfId="28806"/>
    <cellStyle name="Comma 2 3 4 9" xfId="19697"/>
    <cellStyle name="Comma 2 3 4 9 2" xfId="22073"/>
    <cellStyle name="Comma 2 3 4 9 2 2" xfId="31578"/>
    <cellStyle name="Comma 2 3 4 9 3" xfId="24449"/>
    <cellStyle name="Comma 2 3 4 9 3 2" xfId="33954"/>
    <cellStyle name="Comma 2 3 4 9 4" xfId="26826"/>
    <cellStyle name="Comma 2 3 4 9 4 2" xfId="36330"/>
    <cellStyle name="Comma 2 3 4 9 5" xfId="29202"/>
    <cellStyle name="Comma 2 3 5" xfId="4928"/>
    <cellStyle name="Comma 2 3 5 10" xfId="24868"/>
    <cellStyle name="Comma 2 3 5 10 2" xfId="34372"/>
    <cellStyle name="Comma 2 3 5 11" xfId="27244"/>
    <cellStyle name="Comma 2 3 5 2" xfId="13958"/>
    <cellStyle name="Comma 2 3 5 2 10" xfId="27442"/>
    <cellStyle name="Comma 2 3 5 2 2" xfId="18333"/>
    <cellStyle name="Comma 2 3 5 2 2 2" xfId="20709"/>
    <cellStyle name="Comma 2 3 5 2 2 2 2" xfId="30214"/>
    <cellStyle name="Comma 2 3 5 2 2 3" xfId="23085"/>
    <cellStyle name="Comma 2 3 5 2 2 3 2" xfId="32590"/>
    <cellStyle name="Comma 2 3 5 2 2 4" xfId="25462"/>
    <cellStyle name="Comma 2 3 5 2 2 4 2" xfId="34966"/>
    <cellStyle name="Comma 2 3 5 2 2 5" xfId="27838"/>
    <cellStyle name="Comma 2 3 5 2 3" xfId="18729"/>
    <cellStyle name="Comma 2 3 5 2 3 2" xfId="21105"/>
    <cellStyle name="Comma 2 3 5 2 3 2 2" xfId="30610"/>
    <cellStyle name="Comma 2 3 5 2 3 3" xfId="23481"/>
    <cellStyle name="Comma 2 3 5 2 3 3 2" xfId="32986"/>
    <cellStyle name="Comma 2 3 5 2 3 4" xfId="25858"/>
    <cellStyle name="Comma 2 3 5 2 3 4 2" xfId="35362"/>
    <cellStyle name="Comma 2 3 5 2 3 5" xfId="28234"/>
    <cellStyle name="Comma 2 3 5 2 4" xfId="19125"/>
    <cellStyle name="Comma 2 3 5 2 4 2" xfId="21501"/>
    <cellStyle name="Comma 2 3 5 2 4 2 2" xfId="31006"/>
    <cellStyle name="Comma 2 3 5 2 4 3" xfId="23877"/>
    <cellStyle name="Comma 2 3 5 2 4 3 2" xfId="33382"/>
    <cellStyle name="Comma 2 3 5 2 4 4" xfId="26254"/>
    <cellStyle name="Comma 2 3 5 2 4 4 2" xfId="35758"/>
    <cellStyle name="Comma 2 3 5 2 4 5" xfId="28630"/>
    <cellStyle name="Comma 2 3 5 2 5" xfId="19521"/>
    <cellStyle name="Comma 2 3 5 2 5 2" xfId="21897"/>
    <cellStyle name="Comma 2 3 5 2 5 2 2" xfId="31402"/>
    <cellStyle name="Comma 2 3 5 2 5 3" xfId="24273"/>
    <cellStyle name="Comma 2 3 5 2 5 3 2" xfId="33778"/>
    <cellStyle name="Comma 2 3 5 2 5 4" xfId="26650"/>
    <cellStyle name="Comma 2 3 5 2 5 4 2" xfId="36154"/>
    <cellStyle name="Comma 2 3 5 2 5 5" xfId="29026"/>
    <cellStyle name="Comma 2 3 5 2 6" xfId="19917"/>
    <cellStyle name="Comma 2 3 5 2 6 2" xfId="22293"/>
    <cellStyle name="Comma 2 3 5 2 6 2 2" xfId="31798"/>
    <cellStyle name="Comma 2 3 5 2 6 3" xfId="24669"/>
    <cellStyle name="Comma 2 3 5 2 6 3 2" xfId="34174"/>
    <cellStyle name="Comma 2 3 5 2 6 4" xfId="27046"/>
    <cellStyle name="Comma 2 3 5 2 6 4 2" xfId="36550"/>
    <cellStyle name="Comma 2 3 5 2 6 5" xfId="29422"/>
    <cellStyle name="Comma 2 3 5 2 7" xfId="20313"/>
    <cellStyle name="Comma 2 3 5 2 7 2" xfId="29818"/>
    <cellStyle name="Comma 2 3 5 2 8" xfId="22689"/>
    <cellStyle name="Comma 2 3 5 2 8 2" xfId="32194"/>
    <cellStyle name="Comma 2 3 5 2 9" xfId="25066"/>
    <cellStyle name="Comma 2 3 5 2 9 2" xfId="34570"/>
    <cellStyle name="Comma 2 3 5 3" xfId="18135"/>
    <cellStyle name="Comma 2 3 5 3 2" xfId="20511"/>
    <cellStyle name="Comma 2 3 5 3 2 2" xfId="30016"/>
    <cellStyle name="Comma 2 3 5 3 3" xfId="22887"/>
    <cellStyle name="Comma 2 3 5 3 3 2" xfId="32392"/>
    <cellStyle name="Comma 2 3 5 3 4" xfId="25264"/>
    <cellStyle name="Comma 2 3 5 3 4 2" xfId="34768"/>
    <cellStyle name="Comma 2 3 5 3 5" xfId="27640"/>
    <cellStyle name="Comma 2 3 5 4" xfId="18531"/>
    <cellStyle name="Comma 2 3 5 4 2" xfId="20907"/>
    <cellStyle name="Comma 2 3 5 4 2 2" xfId="30412"/>
    <cellStyle name="Comma 2 3 5 4 3" xfId="23283"/>
    <cellStyle name="Comma 2 3 5 4 3 2" xfId="32788"/>
    <cellStyle name="Comma 2 3 5 4 4" xfId="25660"/>
    <cellStyle name="Comma 2 3 5 4 4 2" xfId="35164"/>
    <cellStyle name="Comma 2 3 5 4 5" xfId="28036"/>
    <cellStyle name="Comma 2 3 5 5" xfId="18927"/>
    <cellStyle name="Comma 2 3 5 5 2" xfId="21303"/>
    <cellStyle name="Comma 2 3 5 5 2 2" xfId="30808"/>
    <cellStyle name="Comma 2 3 5 5 3" xfId="23679"/>
    <cellStyle name="Comma 2 3 5 5 3 2" xfId="33184"/>
    <cellStyle name="Comma 2 3 5 5 4" xfId="26056"/>
    <cellStyle name="Comma 2 3 5 5 4 2" xfId="35560"/>
    <cellStyle name="Comma 2 3 5 5 5" xfId="28432"/>
    <cellStyle name="Comma 2 3 5 6" xfId="19323"/>
    <cellStyle name="Comma 2 3 5 6 2" xfId="21699"/>
    <cellStyle name="Comma 2 3 5 6 2 2" xfId="31204"/>
    <cellStyle name="Comma 2 3 5 6 3" xfId="24075"/>
    <cellStyle name="Comma 2 3 5 6 3 2" xfId="33580"/>
    <cellStyle name="Comma 2 3 5 6 4" xfId="26452"/>
    <cellStyle name="Comma 2 3 5 6 4 2" xfId="35956"/>
    <cellStyle name="Comma 2 3 5 6 5" xfId="28828"/>
    <cellStyle name="Comma 2 3 5 7" xfId="19719"/>
    <cellStyle name="Comma 2 3 5 7 2" xfId="22095"/>
    <cellStyle name="Comma 2 3 5 7 2 2" xfId="31600"/>
    <cellStyle name="Comma 2 3 5 7 3" xfId="24471"/>
    <cellStyle name="Comma 2 3 5 7 3 2" xfId="33976"/>
    <cellStyle name="Comma 2 3 5 7 4" xfId="26848"/>
    <cellStyle name="Comma 2 3 5 7 4 2" xfId="36352"/>
    <cellStyle name="Comma 2 3 5 7 5" xfId="29224"/>
    <cellStyle name="Comma 2 3 5 8" xfId="20115"/>
    <cellStyle name="Comma 2 3 5 8 2" xfId="29620"/>
    <cellStyle name="Comma 2 3 5 9" xfId="22491"/>
    <cellStyle name="Comma 2 3 5 9 2" xfId="31996"/>
    <cellStyle name="Comma 2 3 6" xfId="8973"/>
    <cellStyle name="Comma 2 3 6 10" xfId="24934"/>
    <cellStyle name="Comma 2 3 6 10 2" xfId="34438"/>
    <cellStyle name="Comma 2 3 6 11" xfId="27310"/>
    <cellStyle name="Comma 2 3 6 2" xfId="18003"/>
    <cellStyle name="Comma 2 3 6 2 10" xfId="27508"/>
    <cellStyle name="Comma 2 3 6 2 2" xfId="18399"/>
    <cellStyle name="Comma 2 3 6 2 2 2" xfId="20775"/>
    <cellStyle name="Comma 2 3 6 2 2 2 2" xfId="30280"/>
    <cellStyle name="Comma 2 3 6 2 2 3" xfId="23151"/>
    <cellStyle name="Comma 2 3 6 2 2 3 2" xfId="32656"/>
    <cellStyle name="Comma 2 3 6 2 2 4" xfId="25528"/>
    <cellStyle name="Comma 2 3 6 2 2 4 2" xfId="35032"/>
    <cellStyle name="Comma 2 3 6 2 2 5" xfId="27904"/>
    <cellStyle name="Comma 2 3 6 2 3" xfId="18795"/>
    <cellStyle name="Comma 2 3 6 2 3 2" xfId="21171"/>
    <cellStyle name="Comma 2 3 6 2 3 2 2" xfId="30676"/>
    <cellStyle name="Comma 2 3 6 2 3 3" xfId="23547"/>
    <cellStyle name="Comma 2 3 6 2 3 3 2" xfId="33052"/>
    <cellStyle name="Comma 2 3 6 2 3 4" xfId="25924"/>
    <cellStyle name="Comma 2 3 6 2 3 4 2" xfId="35428"/>
    <cellStyle name="Comma 2 3 6 2 3 5" xfId="28300"/>
    <cellStyle name="Comma 2 3 6 2 4" xfId="19191"/>
    <cellStyle name="Comma 2 3 6 2 4 2" xfId="21567"/>
    <cellStyle name="Comma 2 3 6 2 4 2 2" xfId="31072"/>
    <cellStyle name="Comma 2 3 6 2 4 3" xfId="23943"/>
    <cellStyle name="Comma 2 3 6 2 4 3 2" xfId="33448"/>
    <cellStyle name="Comma 2 3 6 2 4 4" xfId="26320"/>
    <cellStyle name="Comma 2 3 6 2 4 4 2" xfId="35824"/>
    <cellStyle name="Comma 2 3 6 2 4 5" xfId="28696"/>
    <cellStyle name="Comma 2 3 6 2 5" xfId="19587"/>
    <cellStyle name="Comma 2 3 6 2 5 2" xfId="21963"/>
    <cellStyle name="Comma 2 3 6 2 5 2 2" xfId="31468"/>
    <cellStyle name="Comma 2 3 6 2 5 3" xfId="24339"/>
    <cellStyle name="Comma 2 3 6 2 5 3 2" xfId="33844"/>
    <cellStyle name="Comma 2 3 6 2 5 4" xfId="26716"/>
    <cellStyle name="Comma 2 3 6 2 5 4 2" xfId="36220"/>
    <cellStyle name="Comma 2 3 6 2 5 5" xfId="29092"/>
    <cellStyle name="Comma 2 3 6 2 6" xfId="19983"/>
    <cellStyle name="Comma 2 3 6 2 6 2" xfId="22359"/>
    <cellStyle name="Comma 2 3 6 2 6 2 2" xfId="31864"/>
    <cellStyle name="Comma 2 3 6 2 6 3" xfId="24735"/>
    <cellStyle name="Comma 2 3 6 2 6 3 2" xfId="34240"/>
    <cellStyle name="Comma 2 3 6 2 6 4" xfId="27112"/>
    <cellStyle name="Comma 2 3 6 2 6 4 2" xfId="36616"/>
    <cellStyle name="Comma 2 3 6 2 6 5" xfId="29488"/>
    <cellStyle name="Comma 2 3 6 2 7" xfId="20379"/>
    <cellStyle name="Comma 2 3 6 2 7 2" xfId="29884"/>
    <cellStyle name="Comma 2 3 6 2 8" xfId="22755"/>
    <cellStyle name="Comma 2 3 6 2 8 2" xfId="32260"/>
    <cellStyle name="Comma 2 3 6 2 9" xfId="25132"/>
    <cellStyle name="Comma 2 3 6 2 9 2" xfId="34636"/>
    <cellStyle name="Comma 2 3 6 3" xfId="18201"/>
    <cellStyle name="Comma 2 3 6 3 2" xfId="20577"/>
    <cellStyle name="Comma 2 3 6 3 2 2" xfId="30082"/>
    <cellStyle name="Comma 2 3 6 3 3" xfId="22953"/>
    <cellStyle name="Comma 2 3 6 3 3 2" xfId="32458"/>
    <cellStyle name="Comma 2 3 6 3 4" xfId="25330"/>
    <cellStyle name="Comma 2 3 6 3 4 2" xfId="34834"/>
    <cellStyle name="Comma 2 3 6 3 5" xfId="27706"/>
    <cellStyle name="Comma 2 3 6 4" xfId="18597"/>
    <cellStyle name="Comma 2 3 6 4 2" xfId="20973"/>
    <cellStyle name="Comma 2 3 6 4 2 2" xfId="30478"/>
    <cellStyle name="Comma 2 3 6 4 3" xfId="23349"/>
    <cellStyle name="Comma 2 3 6 4 3 2" xfId="32854"/>
    <cellStyle name="Comma 2 3 6 4 4" xfId="25726"/>
    <cellStyle name="Comma 2 3 6 4 4 2" xfId="35230"/>
    <cellStyle name="Comma 2 3 6 4 5" xfId="28102"/>
    <cellStyle name="Comma 2 3 6 5" xfId="18993"/>
    <cellStyle name="Comma 2 3 6 5 2" xfId="21369"/>
    <cellStyle name="Comma 2 3 6 5 2 2" xfId="30874"/>
    <cellStyle name="Comma 2 3 6 5 3" xfId="23745"/>
    <cellStyle name="Comma 2 3 6 5 3 2" xfId="33250"/>
    <cellStyle name="Comma 2 3 6 5 4" xfId="26122"/>
    <cellStyle name="Comma 2 3 6 5 4 2" xfId="35626"/>
    <cellStyle name="Comma 2 3 6 5 5" xfId="28498"/>
    <cellStyle name="Comma 2 3 6 6" xfId="19389"/>
    <cellStyle name="Comma 2 3 6 6 2" xfId="21765"/>
    <cellStyle name="Comma 2 3 6 6 2 2" xfId="31270"/>
    <cellStyle name="Comma 2 3 6 6 3" xfId="24141"/>
    <cellStyle name="Comma 2 3 6 6 3 2" xfId="33646"/>
    <cellStyle name="Comma 2 3 6 6 4" xfId="26518"/>
    <cellStyle name="Comma 2 3 6 6 4 2" xfId="36022"/>
    <cellStyle name="Comma 2 3 6 6 5" xfId="28894"/>
    <cellStyle name="Comma 2 3 6 7" xfId="19785"/>
    <cellStyle name="Comma 2 3 6 7 2" xfId="22161"/>
    <cellStyle name="Comma 2 3 6 7 2 2" xfId="31666"/>
    <cellStyle name="Comma 2 3 6 7 3" xfId="24537"/>
    <cellStyle name="Comma 2 3 6 7 3 2" xfId="34042"/>
    <cellStyle name="Comma 2 3 6 7 4" xfId="26914"/>
    <cellStyle name="Comma 2 3 6 7 4 2" xfId="36418"/>
    <cellStyle name="Comma 2 3 6 7 5" xfId="29290"/>
    <cellStyle name="Comma 2 3 6 8" xfId="20181"/>
    <cellStyle name="Comma 2 3 6 8 2" xfId="29686"/>
    <cellStyle name="Comma 2 3 6 9" xfId="22557"/>
    <cellStyle name="Comma 2 3 6 9 2" xfId="32062"/>
    <cellStyle name="Comma 2 3 7" xfId="9476"/>
    <cellStyle name="Comma 2 3 7 10" xfId="27376"/>
    <cellStyle name="Comma 2 3 7 2" xfId="18267"/>
    <cellStyle name="Comma 2 3 7 2 2" xfId="20643"/>
    <cellStyle name="Comma 2 3 7 2 2 2" xfId="30148"/>
    <cellStyle name="Comma 2 3 7 2 3" xfId="23019"/>
    <cellStyle name="Comma 2 3 7 2 3 2" xfId="32524"/>
    <cellStyle name="Comma 2 3 7 2 4" xfId="25396"/>
    <cellStyle name="Comma 2 3 7 2 4 2" xfId="34900"/>
    <cellStyle name="Comma 2 3 7 2 5" xfId="27772"/>
    <cellStyle name="Comma 2 3 7 3" xfId="18663"/>
    <cellStyle name="Comma 2 3 7 3 2" xfId="21039"/>
    <cellStyle name="Comma 2 3 7 3 2 2" xfId="30544"/>
    <cellStyle name="Comma 2 3 7 3 3" xfId="23415"/>
    <cellStyle name="Comma 2 3 7 3 3 2" xfId="32920"/>
    <cellStyle name="Comma 2 3 7 3 4" xfId="25792"/>
    <cellStyle name="Comma 2 3 7 3 4 2" xfId="35296"/>
    <cellStyle name="Comma 2 3 7 3 5" xfId="28168"/>
    <cellStyle name="Comma 2 3 7 4" xfId="19059"/>
    <cellStyle name="Comma 2 3 7 4 2" xfId="21435"/>
    <cellStyle name="Comma 2 3 7 4 2 2" xfId="30940"/>
    <cellStyle name="Comma 2 3 7 4 3" xfId="23811"/>
    <cellStyle name="Comma 2 3 7 4 3 2" xfId="33316"/>
    <cellStyle name="Comma 2 3 7 4 4" xfId="26188"/>
    <cellStyle name="Comma 2 3 7 4 4 2" xfId="35692"/>
    <cellStyle name="Comma 2 3 7 4 5" xfId="28564"/>
    <cellStyle name="Comma 2 3 7 5" xfId="19455"/>
    <cellStyle name="Comma 2 3 7 5 2" xfId="21831"/>
    <cellStyle name="Comma 2 3 7 5 2 2" xfId="31336"/>
    <cellStyle name="Comma 2 3 7 5 3" xfId="24207"/>
    <cellStyle name="Comma 2 3 7 5 3 2" xfId="33712"/>
    <cellStyle name="Comma 2 3 7 5 4" xfId="26584"/>
    <cellStyle name="Comma 2 3 7 5 4 2" xfId="36088"/>
    <cellStyle name="Comma 2 3 7 5 5" xfId="28960"/>
    <cellStyle name="Comma 2 3 7 6" xfId="19851"/>
    <cellStyle name="Comma 2 3 7 6 2" xfId="22227"/>
    <cellStyle name="Comma 2 3 7 6 2 2" xfId="31732"/>
    <cellStyle name="Comma 2 3 7 6 3" xfId="24603"/>
    <cellStyle name="Comma 2 3 7 6 3 2" xfId="34108"/>
    <cellStyle name="Comma 2 3 7 6 4" xfId="26980"/>
    <cellStyle name="Comma 2 3 7 6 4 2" xfId="36484"/>
    <cellStyle name="Comma 2 3 7 6 5" xfId="29356"/>
    <cellStyle name="Comma 2 3 7 7" xfId="20247"/>
    <cellStyle name="Comma 2 3 7 7 2" xfId="29752"/>
    <cellStyle name="Comma 2 3 7 8" xfId="22623"/>
    <cellStyle name="Comma 2 3 7 8 2" xfId="32128"/>
    <cellStyle name="Comma 2 3 7 9" xfId="25000"/>
    <cellStyle name="Comma 2 3 7 9 2" xfId="34504"/>
    <cellStyle name="Comma 2 3 8" xfId="18069"/>
    <cellStyle name="Comma 2 3 8 2" xfId="20445"/>
    <cellStyle name="Comma 2 3 8 2 2" xfId="29950"/>
    <cellStyle name="Comma 2 3 8 3" xfId="22821"/>
    <cellStyle name="Comma 2 3 8 3 2" xfId="32326"/>
    <cellStyle name="Comma 2 3 8 4" xfId="25198"/>
    <cellStyle name="Comma 2 3 8 4 2" xfId="34702"/>
    <cellStyle name="Comma 2 3 8 5" xfId="27574"/>
    <cellStyle name="Comma 2 3 9" xfId="18465"/>
    <cellStyle name="Comma 2 3 9 2" xfId="20841"/>
    <cellStyle name="Comma 2 3 9 2 2" xfId="30346"/>
    <cellStyle name="Comma 2 3 9 3" xfId="23217"/>
    <cellStyle name="Comma 2 3 9 3 2" xfId="32722"/>
    <cellStyle name="Comma 2 3 9 4" xfId="25594"/>
    <cellStyle name="Comma 2 3 9 4 2" xfId="35098"/>
    <cellStyle name="Comma 2 3 9 5" xfId="27970"/>
    <cellStyle name="Comma 2 4" xfId="632"/>
    <cellStyle name="Comma 2 4 10" xfId="18863"/>
    <cellStyle name="Comma 2 4 10 2" xfId="21239"/>
    <cellStyle name="Comma 2 4 10 2 2" xfId="30744"/>
    <cellStyle name="Comma 2 4 10 3" xfId="23615"/>
    <cellStyle name="Comma 2 4 10 3 2" xfId="33120"/>
    <cellStyle name="Comma 2 4 10 4" xfId="25992"/>
    <cellStyle name="Comma 2 4 10 4 2" xfId="35496"/>
    <cellStyle name="Comma 2 4 10 5" xfId="28368"/>
    <cellStyle name="Comma 2 4 11" xfId="19259"/>
    <cellStyle name="Comma 2 4 11 2" xfId="21635"/>
    <cellStyle name="Comma 2 4 11 2 2" xfId="31140"/>
    <cellStyle name="Comma 2 4 11 3" xfId="24011"/>
    <cellStyle name="Comma 2 4 11 3 2" xfId="33516"/>
    <cellStyle name="Comma 2 4 11 4" xfId="26388"/>
    <cellStyle name="Comma 2 4 11 4 2" xfId="35892"/>
    <cellStyle name="Comma 2 4 11 5" xfId="28764"/>
    <cellStyle name="Comma 2 4 12" xfId="19655"/>
    <cellStyle name="Comma 2 4 12 2" xfId="22031"/>
    <cellStyle name="Comma 2 4 12 2 2" xfId="31536"/>
    <cellStyle name="Comma 2 4 12 3" xfId="24407"/>
    <cellStyle name="Comma 2 4 12 3 2" xfId="33912"/>
    <cellStyle name="Comma 2 4 12 4" xfId="26784"/>
    <cellStyle name="Comma 2 4 12 4 2" xfId="36288"/>
    <cellStyle name="Comma 2 4 12 5" xfId="29160"/>
    <cellStyle name="Comma 2 4 13" xfId="20051"/>
    <cellStyle name="Comma 2 4 13 2" xfId="29556"/>
    <cellStyle name="Comma 2 4 14" xfId="22427"/>
    <cellStyle name="Comma 2 4 14 2" xfId="31932"/>
    <cellStyle name="Comma 2 4 15" xfId="24804"/>
    <cellStyle name="Comma 2 4 15 2" xfId="34308"/>
    <cellStyle name="Comma 2 4 16" xfId="27180"/>
    <cellStyle name="Comma 2 4 2" xfId="1379"/>
    <cellStyle name="Comma 2 4 2 10" xfId="19270"/>
    <cellStyle name="Comma 2 4 2 10 2" xfId="21646"/>
    <cellStyle name="Comma 2 4 2 10 2 2" xfId="31151"/>
    <cellStyle name="Comma 2 4 2 10 3" xfId="24022"/>
    <cellStyle name="Comma 2 4 2 10 3 2" xfId="33527"/>
    <cellStyle name="Comma 2 4 2 10 4" xfId="26399"/>
    <cellStyle name="Comma 2 4 2 10 4 2" xfId="35903"/>
    <cellStyle name="Comma 2 4 2 10 5" xfId="28775"/>
    <cellStyle name="Comma 2 4 2 11" xfId="19666"/>
    <cellStyle name="Comma 2 4 2 11 2" xfId="22042"/>
    <cellStyle name="Comma 2 4 2 11 2 2" xfId="31547"/>
    <cellStyle name="Comma 2 4 2 11 3" xfId="24418"/>
    <cellStyle name="Comma 2 4 2 11 3 2" xfId="33923"/>
    <cellStyle name="Comma 2 4 2 11 4" xfId="26795"/>
    <cellStyle name="Comma 2 4 2 11 4 2" xfId="36299"/>
    <cellStyle name="Comma 2 4 2 11 5" xfId="29171"/>
    <cellStyle name="Comma 2 4 2 12" xfId="20062"/>
    <cellStyle name="Comma 2 4 2 12 2" xfId="29567"/>
    <cellStyle name="Comma 2 4 2 13" xfId="22438"/>
    <cellStyle name="Comma 2 4 2 13 2" xfId="31943"/>
    <cellStyle name="Comma 2 4 2 14" xfId="24815"/>
    <cellStyle name="Comma 2 4 2 14 2" xfId="34319"/>
    <cellStyle name="Comma 2 4 2 15" xfId="27191"/>
    <cellStyle name="Comma 2 4 2 2" xfId="2873"/>
    <cellStyle name="Comma 2 4 2 2 10" xfId="20084"/>
    <cellStyle name="Comma 2 4 2 2 10 2" xfId="29589"/>
    <cellStyle name="Comma 2 4 2 2 11" xfId="22460"/>
    <cellStyle name="Comma 2 4 2 2 11 2" xfId="31965"/>
    <cellStyle name="Comma 2 4 2 2 12" xfId="24837"/>
    <cellStyle name="Comma 2 4 2 2 12 2" xfId="34341"/>
    <cellStyle name="Comma 2 4 2 2 13" xfId="27213"/>
    <cellStyle name="Comma 2 4 2 2 2" xfId="7355"/>
    <cellStyle name="Comma 2 4 2 2 2 10" xfId="24903"/>
    <cellStyle name="Comma 2 4 2 2 2 10 2" xfId="34407"/>
    <cellStyle name="Comma 2 4 2 2 2 11" xfId="27279"/>
    <cellStyle name="Comma 2 4 2 2 2 2" xfId="16385"/>
    <cellStyle name="Comma 2 4 2 2 2 2 10" xfId="27477"/>
    <cellStyle name="Comma 2 4 2 2 2 2 2" xfId="18368"/>
    <cellStyle name="Comma 2 4 2 2 2 2 2 2" xfId="20744"/>
    <cellStyle name="Comma 2 4 2 2 2 2 2 2 2" xfId="30249"/>
    <cellStyle name="Comma 2 4 2 2 2 2 2 3" xfId="23120"/>
    <cellStyle name="Comma 2 4 2 2 2 2 2 3 2" xfId="32625"/>
    <cellStyle name="Comma 2 4 2 2 2 2 2 4" xfId="25497"/>
    <cellStyle name="Comma 2 4 2 2 2 2 2 4 2" xfId="35001"/>
    <cellStyle name="Comma 2 4 2 2 2 2 2 5" xfId="27873"/>
    <cellStyle name="Comma 2 4 2 2 2 2 3" xfId="18764"/>
    <cellStyle name="Comma 2 4 2 2 2 2 3 2" xfId="21140"/>
    <cellStyle name="Comma 2 4 2 2 2 2 3 2 2" xfId="30645"/>
    <cellStyle name="Comma 2 4 2 2 2 2 3 3" xfId="23516"/>
    <cellStyle name="Comma 2 4 2 2 2 2 3 3 2" xfId="33021"/>
    <cellStyle name="Comma 2 4 2 2 2 2 3 4" xfId="25893"/>
    <cellStyle name="Comma 2 4 2 2 2 2 3 4 2" xfId="35397"/>
    <cellStyle name="Comma 2 4 2 2 2 2 3 5" xfId="28269"/>
    <cellStyle name="Comma 2 4 2 2 2 2 4" xfId="19160"/>
    <cellStyle name="Comma 2 4 2 2 2 2 4 2" xfId="21536"/>
    <cellStyle name="Comma 2 4 2 2 2 2 4 2 2" xfId="31041"/>
    <cellStyle name="Comma 2 4 2 2 2 2 4 3" xfId="23912"/>
    <cellStyle name="Comma 2 4 2 2 2 2 4 3 2" xfId="33417"/>
    <cellStyle name="Comma 2 4 2 2 2 2 4 4" xfId="26289"/>
    <cellStyle name="Comma 2 4 2 2 2 2 4 4 2" xfId="35793"/>
    <cellStyle name="Comma 2 4 2 2 2 2 4 5" xfId="28665"/>
    <cellStyle name="Comma 2 4 2 2 2 2 5" xfId="19556"/>
    <cellStyle name="Comma 2 4 2 2 2 2 5 2" xfId="21932"/>
    <cellStyle name="Comma 2 4 2 2 2 2 5 2 2" xfId="31437"/>
    <cellStyle name="Comma 2 4 2 2 2 2 5 3" xfId="24308"/>
    <cellStyle name="Comma 2 4 2 2 2 2 5 3 2" xfId="33813"/>
    <cellStyle name="Comma 2 4 2 2 2 2 5 4" xfId="26685"/>
    <cellStyle name="Comma 2 4 2 2 2 2 5 4 2" xfId="36189"/>
    <cellStyle name="Comma 2 4 2 2 2 2 5 5" xfId="29061"/>
    <cellStyle name="Comma 2 4 2 2 2 2 6" xfId="19952"/>
    <cellStyle name="Comma 2 4 2 2 2 2 6 2" xfId="22328"/>
    <cellStyle name="Comma 2 4 2 2 2 2 6 2 2" xfId="31833"/>
    <cellStyle name="Comma 2 4 2 2 2 2 6 3" xfId="24704"/>
    <cellStyle name="Comma 2 4 2 2 2 2 6 3 2" xfId="34209"/>
    <cellStyle name="Comma 2 4 2 2 2 2 6 4" xfId="27081"/>
    <cellStyle name="Comma 2 4 2 2 2 2 6 4 2" xfId="36585"/>
    <cellStyle name="Comma 2 4 2 2 2 2 6 5" xfId="29457"/>
    <cellStyle name="Comma 2 4 2 2 2 2 7" xfId="20348"/>
    <cellStyle name="Comma 2 4 2 2 2 2 7 2" xfId="29853"/>
    <cellStyle name="Comma 2 4 2 2 2 2 8" xfId="22724"/>
    <cellStyle name="Comma 2 4 2 2 2 2 8 2" xfId="32229"/>
    <cellStyle name="Comma 2 4 2 2 2 2 9" xfId="25101"/>
    <cellStyle name="Comma 2 4 2 2 2 2 9 2" xfId="34605"/>
    <cellStyle name="Comma 2 4 2 2 2 3" xfId="18170"/>
    <cellStyle name="Comma 2 4 2 2 2 3 2" xfId="20546"/>
    <cellStyle name="Comma 2 4 2 2 2 3 2 2" xfId="30051"/>
    <cellStyle name="Comma 2 4 2 2 2 3 3" xfId="22922"/>
    <cellStyle name="Comma 2 4 2 2 2 3 3 2" xfId="32427"/>
    <cellStyle name="Comma 2 4 2 2 2 3 4" xfId="25299"/>
    <cellStyle name="Comma 2 4 2 2 2 3 4 2" xfId="34803"/>
    <cellStyle name="Comma 2 4 2 2 2 3 5" xfId="27675"/>
    <cellStyle name="Comma 2 4 2 2 2 4" xfId="18566"/>
    <cellStyle name="Comma 2 4 2 2 2 4 2" xfId="20942"/>
    <cellStyle name="Comma 2 4 2 2 2 4 2 2" xfId="30447"/>
    <cellStyle name="Comma 2 4 2 2 2 4 3" xfId="23318"/>
    <cellStyle name="Comma 2 4 2 2 2 4 3 2" xfId="32823"/>
    <cellStyle name="Comma 2 4 2 2 2 4 4" xfId="25695"/>
    <cellStyle name="Comma 2 4 2 2 2 4 4 2" xfId="35199"/>
    <cellStyle name="Comma 2 4 2 2 2 4 5" xfId="28071"/>
    <cellStyle name="Comma 2 4 2 2 2 5" xfId="18962"/>
    <cellStyle name="Comma 2 4 2 2 2 5 2" xfId="21338"/>
    <cellStyle name="Comma 2 4 2 2 2 5 2 2" xfId="30843"/>
    <cellStyle name="Comma 2 4 2 2 2 5 3" xfId="23714"/>
    <cellStyle name="Comma 2 4 2 2 2 5 3 2" xfId="33219"/>
    <cellStyle name="Comma 2 4 2 2 2 5 4" xfId="26091"/>
    <cellStyle name="Comma 2 4 2 2 2 5 4 2" xfId="35595"/>
    <cellStyle name="Comma 2 4 2 2 2 5 5" xfId="28467"/>
    <cellStyle name="Comma 2 4 2 2 2 6" xfId="19358"/>
    <cellStyle name="Comma 2 4 2 2 2 6 2" xfId="21734"/>
    <cellStyle name="Comma 2 4 2 2 2 6 2 2" xfId="31239"/>
    <cellStyle name="Comma 2 4 2 2 2 6 3" xfId="24110"/>
    <cellStyle name="Comma 2 4 2 2 2 6 3 2" xfId="33615"/>
    <cellStyle name="Comma 2 4 2 2 2 6 4" xfId="26487"/>
    <cellStyle name="Comma 2 4 2 2 2 6 4 2" xfId="35991"/>
    <cellStyle name="Comma 2 4 2 2 2 6 5" xfId="28863"/>
    <cellStyle name="Comma 2 4 2 2 2 7" xfId="19754"/>
    <cellStyle name="Comma 2 4 2 2 2 7 2" xfId="22130"/>
    <cellStyle name="Comma 2 4 2 2 2 7 2 2" xfId="31635"/>
    <cellStyle name="Comma 2 4 2 2 2 7 3" xfId="24506"/>
    <cellStyle name="Comma 2 4 2 2 2 7 3 2" xfId="34011"/>
    <cellStyle name="Comma 2 4 2 2 2 7 4" xfId="26883"/>
    <cellStyle name="Comma 2 4 2 2 2 7 4 2" xfId="36387"/>
    <cellStyle name="Comma 2 4 2 2 2 7 5" xfId="29259"/>
    <cellStyle name="Comma 2 4 2 2 2 8" xfId="20150"/>
    <cellStyle name="Comma 2 4 2 2 2 8 2" xfId="29655"/>
    <cellStyle name="Comma 2 4 2 2 2 9" xfId="22526"/>
    <cellStyle name="Comma 2 4 2 2 2 9 2" xfId="32031"/>
    <cellStyle name="Comma 2 4 2 2 3" xfId="9008"/>
    <cellStyle name="Comma 2 4 2 2 3 10" xfId="24969"/>
    <cellStyle name="Comma 2 4 2 2 3 10 2" xfId="34473"/>
    <cellStyle name="Comma 2 4 2 2 3 11" xfId="27345"/>
    <cellStyle name="Comma 2 4 2 2 3 2" xfId="18038"/>
    <cellStyle name="Comma 2 4 2 2 3 2 10" xfId="27543"/>
    <cellStyle name="Comma 2 4 2 2 3 2 2" xfId="18434"/>
    <cellStyle name="Comma 2 4 2 2 3 2 2 2" xfId="20810"/>
    <cellStyle name="Comma 2 4 2 2 3 2 2 2 2" xfId="30315"/>
    <cellStyle name="Comma 2 4 2 2 3 2 2 3" xfId="23186"/>
    <cellStyle name="Comma 2 4 2 2 3 2 2 3 2" xfId="32691"/>
    <cellStyle name="Comma 2 4 2 2 3 2 2 4" xfId="25563"/>
    <cellStyle name="Comma 2 4 2 2 3 2 2 4 2" xfId="35067"/>
    <cellStyle name="Comma 2 4 2 2 3 2 2 5" xfId="27939"/>
    <cellStyle name="Comma 2 4 2 2 3 2 3" xfId="18830"/>
    <cellStyle name="Comma 2 4 2 2 3 2 3 2" xfId="21206"/>
    <cellStyle name="Comma 2 4 2 2 3 2 3 2 2" xfId="30711"/>
    <cellStyle name="Comma 2 4 2 2 3 2 3 3" xfId="23582"/>
    <cellStyle name="Comma 2 4 2 2 3 2 3 3 2" xfId="33087"/>
    <cellStyle name="Comma 2 4 2 2 3 2 3 4" xfId="25959"/>
    <cellStyle name="Comma 2 4 2 2 3 2 3 4 2" xfId="35463"/>
    <cellStyle name="Comma 2 4 2 2 3 2 3 5" xfId="28335"/>
    <cellStyle name="Comma 2 4 2 2 3 2 4" xfId="19226"/>
    <cellStyle name="Comma 2 4 2 2 3 2 4 2" xfId="21602"/>
    <cellStyle name="Comma 2 4 2 2 3 2 4 2 2" xfId="31107"/>
    <cellStyle name="Comma 2 4 2 2 3 2 4 3" xfId="23978"/>
    <cellStyle name="Comma 2 4 2 2 3 2 4 3 2" xfId="33483"/>
    <cellStyle name="Comma 2 4 2 2 3 2 4 4" xfId="26355"/>
    <cellStyle name="Comma 2 4 2 2 3 2 4 4 2" xfId="35859"/>
    <cellStyle name="Comma 2 4 2 2 3 2 4 5" xfId="28731"/>
    <cellStyle name="Comma 2 4 2 2 3 2 5" xfId="19622"/>
    <cellStyle name="Comma 2 4 2 2 3 2 5 2" xfId="21998"/>
    <cellStyle name="Comma 2 4 2 2 3 2 5 2 2" xfId="31503"/>
    <cellStyle name="Comma 2 4 2 2 3 2 5 3" xfId="24374"/>
    <cellStyle name="Comma 2 4 2 2 3 2 5 3 2" xfId="33879"/>
    <cellStyle name="Comma 2 4 2 2 3 2 5 4" xfId="26751"/>
    <cellStyle name="Comma 2 4 2 2 3 2 5 4 2" xfId="36255"/>
    <cellStyle name="Comma 2 4 2 2 3 2 5 5" xfId="29127"/>
    <cellStyle name="Comma 2 4 2 2 3 2 6" xfId="20018"/>
    <cellStyle name="Comma 2 4 2 2 3 2 6 2" xfId="22394"/>
    <cellStyle name="Comma 2 4 2 2 3 2 6 2 2" xfId="31899"/>
    <cellStyle name="Comma 2 4 2 2 3 2 6 3" xfId="24770"/>
    <cellStyle name="Comma 2 4 2 2 3 2 6 3 2" xfId="34275"/>
    <cellStyle name="Comma 2 4 2 2 3 2 6 4" xfId="27147"/>
    <cellStyle name="Comma 2 4 2 2 3 2 6 4 2" xfId="36651"/>
    <cellStyle name="Comma 2 4 2 2 3 2 6 5" xfId="29523"/>
    <cellStyle name="Comma 2 4 2 2 3 2 7" xfId="20414"/>
    <cellStyle name="Comma 2 4 2 2 3 2 7 2" xfId="29919"/>
    <cellStyle name="Comma 2 4 2 2 3 2 8" xfId="22790"/>
    <cellStyle name="Comma 2 4 2 2 3 2 8 2" xfId="32295"/>
    <cellStyle name="Comma 2 4 2 2 3 2 9" xfId="25167"/>
    <cellStyle name="Comma 2 4 2 2 3 2 9 2" xfId="34671"/>
    <cellStyle name="Comma 2 4 2 2 3 3" xfId="18236"/>
    <cellStyle name="Comma 2 4 2 2 3 3 2" xfId="20612"/>
    <cellStyle name="Comma 2 4 2 2 3 3 2 2" xfId="30117"/>
    <cellStyle name="Comma 2 4 2 2 3 3 3" xfId="22988"/>
    <cellStyle name="Comma 2 4 2 2 3 3 3 2" xfId="32493"/>
    <cellStyle name="Comma 2 4 2 2 3 3 4" xfId="25365"/>
    <cellStyle name="Comma 2 4 2 2 3 3 4 2" xfId="34869"/>
    <cellStyle name="Comma 2 4 2 2 3 3 5" xfId="27741"/>
    <cellStyle name="Comma 2 4 2 2 3 4" xfId="18632"/>
    <cellStyle name="Comma 2 4 2 2 3 4 2" xfId="21008"/>
    <cellStyle name="Comma 2 4 2 2 3 4 2 2" xfId="30513"/>
    <cellStyle name="Comma 2 4 2 2 3 4 3" xfId="23384"/>
    <cellStyle name="Comma 2 4 2 2 3 4 3 2" xfId="32889"/>
    <cellStyle name="Comma 2 4 2 2 3 4 4" xfId="25761"/>
    <cellStyle name="Comma 2 4 2 2 3 4 4 2" xfId="35265"/>
    <cellStyle name="Comma 2 4 2 2 3 4 5" xfId="28137"/>
    <cellStyle name="Comma 2 4 2 2 3 5" xfId="19028"/>
    <cellStyle name="Comma 2 4 2 2 3 5 2" xfId="21404"/>
    <cellStyle name="Comma 2 4 2 2 3 5 2 2" xfId="30909"/>
    <cellStyle name="Comma 2 4 2 2 3 5 3" xfId="23780"/>
    <cellStyle name="Comma 2 4 2 2 3 5 3 2" xfId="33285"/>
    <cellStyle name="Comma 2 4 2 2 3 5 4" xfId="26157"/>
    <cellStyle name="Comma 2 4 2 2 3 5 4 2" xfId="35661"/>
    <cellStyle name="Comma 2 4 2 2 3 5 5" xfId="28533"/>
    <cellStyle name="Comma 2 4 2 2 3 6" xfId="19424"/>
    <cellStyle name="Comma 2 4 2 2 3 6 2" xfId="21800"/>
    <cellStyle name="Comma 2 4 2 2 3 6 2 2" xfId="31305"/>
    <cellStyle name="Comma 2 4 2 2 3 6 3" xfId="24176"/>
    <cellStyle name="Comma 2 4 2 2 3 6 3 2" xfId="33681"/>
    <cellStyle name="Comma 2 4 2 2 3 6 4" xfId="26553"/>
    <cellStyle name="Comma 2 4 2 2 3 6 4 2" xfId="36057"/>
    <cellStyle name="Comma 2 4 2 2 3 6 5" xfId="28929"/>
    <cellStyle name="Comma 2 4 2 2 3 7" xfId="19820"/>
    <cellStyle name="Comma 2 4 2 2 3 7 2" xfId="22196"/>
    <cellStyle name="Comma 2 4 2 2 3 7 2 2" xfId="31701"/>
    <cellStyle name="Comma 2 4 2 2 3 7 3" xfId="24572"/>
    <cellStyle name="Comma 2 4 2 2 3 7 3 2" xfId="34077"/>
    <cellStyle name="Comma 2 4 2 2 3 7 4" xfId="26949"/>
    <cellStyle name="Comma 2 4 2 2 3 7 4 2" xfId="36453"/>
    <cellStyle name="Comma 2 4 2 2 3 7 5" xfId="29325"/>
    <cellStyle name="Comma 2 4 2 2 3 8" xfId="20216"/>
    <cellStyle name="Comma 2 4 2 2 3 8 2" xfId="29721"/>
    <cellStyle name="Comma 2 4 2 2 3 9" xfId="22592"/>
    <cellStyle name="Comma 2 4 2 2 3 9 2" xfId="32097"/>
    <cellStyle name="Comma 2 4 2 2 4" xfId="11903"/>
    <cellStyle name="Comma 2 4 2 2 4 10" xfId="27411"/>
    <cellStyle name="Comma 2 4 2 2 4 2" xfId="18302"/>
    <cellStyle name="Comma 2 4 2 2 4 2 2" xfId="20678"/>
    <cellStyle name="Comma 2 4 2 2 4 2 2 2" xfId="30183"/>
    <cellStyle name="Comma 2 4 2 2 4 2 3" xfId="23054"/>
    <cellStyle name="Comma 2 4 2 2 4 2 3 2" xfId="32559"/>
    <cellStyle name="Comma 2 4 2 2 4 2 4" xfId="25431"/>
    <cellStyle name="Comma 2 4 2 2 4 2 4 2" xfId="34935"/>
    <cellStyle name="Comma 2 4 2 2 4 2 5" xfId="27807"/>
    <cellStyle name="Comma 2 4 2 2 4 3" xfId="18698"/>
    <cellStyle name="Comma 2 4 2 2 4 3 2" xfId="21074"/>
    <cellStyle name="Comma 2 4 2 2 4 3 2 2" xfId="30579"/>
    <cellStyle name="Comma 2 4 2 2 4 3 3" xfId="23450"/>
    <cellStyle name="Comma 2 4 2 2 4 3 3 2" xfId="32955"/>
    <cellStyle name="Comma 2 4 2 2 4 3 4" xfId="25827"/>
    <cellStyle name="Comma 2 4 2 2 4 3 4 2" xfId="35331"/>
    <cellStyle name="Comma 2 4 2 2 4 3 5" xfId="28203"/>
    <cellStyle name="Comma 2 4 2 2 4 4" xfId="19094"/>
    <cellStyle name="Comma 2 4 2 2 4 4 2" xfId="21470"/>
    <cellStyle name="Comma 2 4 2 2 4 4 2 2" xfId="30975"/>
    <cellStyle name="Comma 2 4 2 2 4 4 3" xfId="23846"/>
    <cellStyle name="Comma 2 4 2 2 4 4 3 2" xfId="33351"/>
    <cellStyle name="Comma 2 4 2 2 4 4 4" xfId="26223"/>
    <cellStyle name="Comma 2 4 2 2 4 4 4 2" xfId="35727"/>
    <cellStyle name="Comma 2 4 2 2 4 4 5" xfId="28599"/>
    <cellStyle name="Comma 2 4 2 2 4 5" xfId="19490"/>
    <cellStyle name="Comma 2 4 2 2 4 5 2" xfId="21866"/>
    <cellStyle name="Comma 2 4 2 2 4 5 2 2" xfId="31371"/>
    <cellStyle name="Comma 2 4 2 2 4 5 3" xfId="24242"/>
    <cellStyle name="Comma 2 4 2 2 4 5 3 2" xfId="33747"/>
    <cellStyle name="Comma 2 4 2 2 4 5 4" xfId="26619"/>
    <cellStyle name="Comma 2 4 2 2 4 5 4 2" xfId="36123"/>
    <cellStyle name="Comma 2 4 2 2 4 5 5" xfId="28995"/>
    <cellStyle name="Comma 2 4 2 2 4 6" xfId="19886"/>
    <cellStyle name="Comma 2 4 2 2 4 6 2" xfId="22262"/>
    <cellStyle name="Comma 2 4 2 2 4 6 2 2" xfId="31767"/>
    <cellStyle name="Comma 2 4 2 2 4 6 3" xfId="24638"/>
    <cellStyle name="Comma 2 4 2 2 4 6 3 2" xfId="34143"/>
    <cellStyle name="Comma 2 4 2 2 4 6 4" xfId="27015"/>
    <cellStyle name="Comma 2 4 2 2 4 6 4 2" xfId="36519"/>
    <cellStyle name="Comma 2 4 2 2 4 6 5" xfId="29391"/>
    <cellStyle name="Comma 2 4 2 2 4 7" xfId="20282"/>
    <cellStyle name="Comma 2 4 2 2 4 7 2" xfId="29787"/>
    <cellStyle name="Comma 2 4 2 2 4 8" xfId="22658"/>
    <cellStyle name="Comma 2 4 2 2 4 8 2" xfId="32163"/>
    <cellStyle name="Comma 2 4 2 2 4 9" xfId="25035"/>
    <cellStyle name="Comma 2 4 2 2 4 9 2" xfId="34539"/>
    <cellStyle name="Comma 2 4 2 2 5" xfId="18104"/>
    <cellStyle name="Comma 2 4 2 2 5 2" xfId="20480"/>
    <cellStyle name="Comma 2 4 2 2 5 2 2" xfId="29985"/>
    <cellStyle name="Comma 2 4 2 2 5 3" xfId="22856"/>
    <cellStyle name="Comma 2 4 2 2 5 3 2" xfId="32361"/>
    <cellStyle name="Comma 2 4 2 2 5 4" xfId="25233"/>
    <cellStyle name="Comma 2 4 2 2 5 4 2" xfId="34737"/>
    <cellStyle name="Comma 2 4 2 2 5 5" xfId="27609"/>
    <cellStyle name="Comma 2 4 2 2 6" xfId="18500"/>
    <cellStyle name="Comma 2 4 2 2 6 2" xfId="20876"/>
    <cellStyle name="Comma 2 4 2 2 6 2 2" xfId="30381"/>
    <cellStyle name="Comma 2 4 2 2 6 3" xfId="23252"/>
    <cellStyle name="Comma 2 4 2 2 6 3 2" xfId="32757"/>
    <cellStyle name="Comma 2 4 2 2 6 4" xfId="25629"/>
    <cellStyle name="Comma 2 4 2 2 6 4 2" xfId="35133"/>
    <cellStyle name="Comma 2 4 2 2 6 5" xfId="28005"/>
    <cellStyle name="Comma 2 4 2 2 7" xfId="18896"/>
    <cellStyle name="Comma 2 4 2 2 7 2" xfId="21272"/>
    <cellStyle name="Comma 2 4 2 2 7 2 2" xfId="30777"/>
    <cellStyle name="Comma 2 4 2 2 7 3" xfId="23648"/>
    <cellStyle name="Comma 2 4 2 2 7 3 2" xfId="33153"/>
    <cellStyle name="Comma 2 4 2 2 7 4" xfId="26025"/>
    <cellStyle name="Comma 2 4 2 2 7 4 2" xfId="35529"/>
    <cellStyle name="Comma 2 4 2 2 7 5" xfId="28401"/>
    <cellStyle name="Comma 2 4 2 2 8" xfId="19292"/>
    <cellStyle name="Comma 2 4 2 2 8 2" xfId="21668"/>
    <cellStyle name="Comma 2 4 2 2 8 2 2" xfId="31173"/>
    <cellStyle name="Comma 2 4 2 2 8 3" xfId="24044"/>
    <cellStyle name="Comma 2 4 2 2 8 3 2" xfId="33549"/>
    <cellStyle name="Comma 2 4 2 2 8 4" xfId="26421"/>
    <cellStyle name="Comma 2 4 2 2 8 4 2" xfId="35925"/>
    <cellStyle name="Comma 2 4 2 2 8 5" xfId="28797"/>
    <cellStyle name="Comma 2 4 2 2 9" xfId="19688"/>
    <cellStyle name="Comma 2 4 2 2 9 2" xfId="22064"/>
    <cellStyle name="Comma 2 4 2 2 9 2 2" xfId="31569"/>
    <cellStyle name="Comma 2 4 2 2 9 3" xfId="24440"/>
    <cellStyle name="Comma 2 4 2 2 9 3 2" xfId="33945"/>
    <cellStyle name="Comma 2 4 2 2 9 4" xfId="26817"/>
    <cellStyle name="Comma 2 4 2 2 9 4 2" xfId="36321"/>
    <cellStyle name="Comma 2 4 2 2 9 5" xfId="29193"/>
    <cellStyle name="Comma 2 4 2 3" xfId="4367"/>
    <cellStyle name="Comma 2 4 2 3 10" xfId="20106"/>
    <cellStyle name="Comma 2 4 2 3 10 2" xfId="29611"/>
    <cellStyle name="Comma 2 4 2 3 11" xfId="22482"/>
    <cellStyle name="Comma 2 4 2 3 11 2" xfId="31987"/>
    <cellStyle name="Comma 2 4 2 3 12" xfId="24859"/>
    <cellStyle name="Comma 2 4 2 3 12 2" xfId="34363"/>
    <cellStyle name="Comma 2 4 2 3 13" xfId="27235"/>
    <cellStyle name="Comma 2 4 2 3 2" xfId="8849"/>
    <cellStyle name="Comma 2 4 2 3 2 10" xfId="24925"/>
    <cellStyle name="Comma 2 4 2 3 2 10 2" xfId="34429"/>
    <cellStyle name="Comma 2 4 2 3 2 11" xfId="27301"/>
    <cellStyle name="Comma 2 4 2 3 2 2" xfId="17879"/>
    <cellStyle name="Comma 2 4 2 3 2 2 10" xfId="27499"/>
    <cellStyle name="Comma 2 4 2 3 2 2 2" xfId="18390"/>
    <cellStyle name="Comma 2 4 2 3 2 2 2 2" xfId="20766"/>
    <cellStyle name="Comma 2 4 2 3 2 2 2 2 2" xfId="30271"/>
    <cellStyle name="Comma 2 4 2 3 2 2 2 3" xfId="23142"/>
    <cellStyle name="Comma 2 4 2 3 2 2 2 3 2" xfId="32647"/>
    <cellStyle name="Comma 2 4 2 3 2 2 2 4" xfId="25519"/>
    <cellStyle name="Comma 2 4 2 3 2 2 2 4 2" xfId="35023"/>
    <cellStyle name="Comma 2 4 2 3 2 2 2 5" xfId="27895"/>
    <cellStyle name="Comma 2 4 2 3 2 2 3" xfId="18786"/>
    <cellStyle name="Comma 2 4 2 3 2 2 3 2" xfId="21162"/>
    <cellStyle name="Comma 2 4 2 3 2 2 3 2 2" xfId="30667"/>
    <cellStyle name="Comma 2 4 2 3 2 2 3 3" xfId="23538"/>
    <cellStyle name="Comma 2 4 2 3 2 2 3 3 2" xfId="33043"/>
    <cellStyle name="Comma 2 4 2 3 2 2 3 4" xfId="25915"/>
    <cellStyle name="Comma 2 4 2 3 2 2 3 4 2" xfId="35419"/>
    <cellStyle name="Comma 2 4 2 3 2 2 3 5" xfId="28291"/>
    <cellStyle name="Comma 2 4 2 3 2 2 4" xfId="19182"/>
    <cellStyle name="Comma 2 4 2 3 2 2 4 2" xfId="21558"/>
    <cellStyle name="Comma 2 4 2 3 2 2 4 2 2" xfId="31063"/>
    <cellStyle name="Comma 2 4 2 3 2 2 4 3" xfId="23934"/>
    <cellStyle name="Comma 2 4 2 3 2 2 4 3 2" xfId="33439"/>
    <cellStyle name="Comma 2 4 2 3 2 2 4 4" xfId="26311"/>
    <cellStyle name="Comma 2 4 2 3 2 2 4 4 2" xfId="35815"/>
    <cellStyle name="Comma 2 4 2 3 2 2 4 5" xfId="28687"/>
    <cellStyle name="Comma 2 4 2 3 2 2 5" xfId="19578"/>
    <cellStyle name="Comma 2 4 2 3 2 2 5 2" xfId="21954"/>
    <cellStyle name="Comma 2 4 2 3 2 2 5 2 2" xfId="31459"/>
    <cellStyle name="Comma 2 4 2 3 2 2 5 3" xfId="24330"/>
    <cellStyle name="Comma 2 4 2 3 2 2 5 3 2" xfId="33835"/>
    <cellStyle name="Comma 2 4 2 3 2 2 5 4" xfId="26707"/>
    <cellStyle name="Comma 2 4 2 3 2 2 5 4 2" xfId="36211"/>
    <cellStyle name="Comma 2 4 2 3 2 2 5 5" xfId="29083"/>
    <cellStyle name="Comma 2 4 2 3 2 2 6" xfId="19974"/>
    <cellStyle name="Comma 2 4 2 3 2 2 6 2" xfId="22350"/>
    <cellStyle name="Comma 2 4 2 3 2 2 6 2 2" xfId="31855"/>
    <cellStyle name="Comma 2 4 2 3 2 2 6 3" xfId="24726"/>
    <cellStyle name="Comma 2 4 2 3 2 2 6 3 2" xfId="34231"/>
    <cellStyle name="Comma 2 4 2 3 2 2 6 4" xfId="27103"/>
    <cellStyle name="Comma 2 4 2 3 2 2 6 4 2" xfId="36607"/>
    <cellStyle name="Comma 2 4 2 3 2 2 6 5" xfId="29479"/>
    <cellStyle name="Comma 2 4 2 3 2 2 7" xfId="20370"/>
    <cellStyle name="Comma 2 4 2 3 2 2 7 2" xfId="29875"/>
    <cellStyle name="Comma 2 4 2 3 2 2 8" xfId="22746"/>
    <cellStyle name="Comma 2 4 2 3 2 2 8 2" xfId="32251"/>
    <cellStyle name="Comma 2 4 2 3 2 2 9" xfId="25123"/>
    <cellStyle name="Comma 2 4 2 3 2 2 9 2" xfId="34627"/>
    <cellStyle name="Comma 2 4 2 3 2 3" xfId="18192"/>
    <cellStyle name="Comma 2 4 2 3 2 3 2" xfId="20568"/>
    <cellStyle name="Comma 2 4 2 3 2 3 2 2" xfId="30073"/>
    <cellStyle name="Comma 2 4 2 3 2 3 3" xfId="22944"/>
    <cellStyle name="Comma 2 4 2 3 2 3 3 2" xfId="32449"/>
    <cellStyle name="Comma 2 4 2 3 2 3 4" xfId="25321"/>
    <cellStyle name="Comma 2 4 2 3 2 3 4 2" xfId="34825"/>
    <cellStyle name="Comma 2 4 2 3 2 3 5" xfId="27697"/>
    <cellStyle name="Comma 2 4 2 3 2 4" xfId="18588"/>
    <cellStyle name="Comma 2 4 2 3 2 4 2" xfId="20964"/>
    <cellStyle name="Comma 2 4 2 3 2 4 2 2" xfId="30469"/>
    <cellStyle name="Comma 2 4 2 3 2 4 3" xfId="23340"/>
    <cellStyle name="Comma 2 4 2 3 2 4 3 2" xfId="32845"/>
    <cellStyle name="Comma 2 4 2 3 2 4 4" xfId="25717"/>
    <cellStyle name="Comma 2 4 2 3 2 4 4 2" xfId="35221"/>
    <cellStyle name="Comma 2 4 2 3 2 4 5" xfId="28093"/>
    <cellStyle name="Comma 2 4 2 3 2 5" xfId="18984"/>
    <cellStyle name="Comma 2 4 2 3 2 5 2" xfId="21360"/>
    <cellStyle name="Comma 2 4 2 3 2 5 2 2" xfId="30865"/>
    <cellStyle name="Comma 2 4 2 3 2 5 3" xfId="23736"/>
    <cellStyle name="Comma 2 4 2 3 2 5 3 2" xfId="33241"/>
    <cellStyle name="Comma 2 4 2 3 2 5 4" xfId="26113"/>
    <cellStyle name="Comma 2 4 2 3 2 5 4 2" xfId="35617"/>
    <cellStyle name="Comma 2 4 2 3 2 5 5" xfId="28489"/>
    <cellStyle name="Comma 2 4 2 3 2 6" xfId="19380"/>
    <cellStyle name="Comma 2 4 2 3 2 6 2" xfId="21756"/>
    <cellStyle name="Comma 2 4 2 3 2 6 2 2" xfId="31261"/>
    <cellStyle name="Comma 2 4 2 3 2 6 3" xfId="24132"/>
    <cellStyle name="Comma 2 4 2 3 2 6 3 2" xfId="33637"/>
    <cellStyle name="Comma 2 4 2 3 2 6 4" xfId="26509"/>
    <cellStyle name="Comma 2 4 2 3 2 6 4 2" xfId="36013"/>
    <cellStyle name="Comma 2 4 2 3 2 6 5" xfId="28885"/>
    <cellStyle name="Comma 2 4 2 3 2 7" xfId="19776"/>
    <cellStyle name="Comma 2 4 2 3 2 7 2" xfId="22152"/>
    <cellStyle name="Comma 2 4 2 3 2 7 2 2" xfId="31657"/>
    <cellStyle name="Comma 2 4 2 3 2 7 3" xfId="24528"/>
    <cellStyle name="Comma 2 4 2 3 2 7 3 2" xfId="34033"/>
    <cellStyle name="Comma 2 4 2 3 2 7 4" xfId="26905"/>
    <cellStyle name="Comma 2 4 2 3 2 7 4 2" xfId="36409"/>
    <cellStyle name="Comma 2 4 2 3 2 7 5" xfId="29281"/>
    <cellStyle name="Comma 2 4 2 3 2 8" xfId="20172"/>
    <cellStyle name="Comma 2 4 2 3 2 8 2" xfId="29677"/>
    <cellStyle name="Comma 2 4 2 3 2 9" xfId="22548"/>
    <cellStyle name="Comma 2 4 2 3 2 9 2" xfId="32053"/>
    <cellStyle name="Comma 2 4 2 3 3" xfId="9030"/>
    <cellStyle name="Comma 2 4 2 3 3 10" xfId="24991"/>
    <cellStyle name="Comma 2 4 2 3 3 10 2" xfId="34495"/>
    <cellStyle name="Comma 2 4 2 3 3 11" xfId="27367"/>
    <cellStyle name="Comma 2 4 2 3 3 2" xfId="18060"/>
    <cellStyle name="Comma 2 4 2 3 3 2 10" xfId="27565"/>
    <cellStyle name="Comma 2 4 2 3 3 2 2" xfId="18456"/>
    <cellStyle name="Comma 2 4 2 3 3 2 2 2" xfId="20832"/>
    <cellStyle name="Comma 2 4 2 3 3 2 2 2 2" xfId="30337"/>
    <cellStyle name="Comma 2 4 2 3 3 2 2 3" xfId="23208"/>
    <cellStyle name="Comma 2 4 2 3 3 2 2 3 2" xfId="32713"/>
    <cellStyle name="Comma 2 4 2 3 3 2 2 4" xfId="25585"/>
    <cellStyle name="Comma 2 4 2 3 3 2 2 4 2" xfId="35089"/>
    <cellStyle name="Comma 2 4 2 3 3 2 2 5" xfId="27961"/>
    <cellStyle name="Comma 2 4 2 3 3 2 3" xfId="18852"/>
    <cellStyle name="Comma 2 4 2 3 3 2 3 2" xfId="21228"/>
    <cellStyle name="Comma 2 4 2 3 3 2 3 2 2" xfId="30733"/>
    <cellStyle name="Comma 2 4 2 3 3 2 3 3" xfId="23604"/>
    <cellStyle name="Comma 2 4 2 3 3 2 3 3 2" xfId="33109"/>
    <cellStyle name="Comma 2 4 2 3 3 2 3 4" xfId="25981"/>
    <cellStyle name="Comma 2 4 2 3 3 2 3 4 2" xfId="35485"/>
    <cellStyle name="Comma 2 4 2 3 3 2 3 5" xfId="28357"/>
    <cellStyle name="Comma 2 4 2 3 3 2 4" xfId="19248"/>
    <cellStyle name="Comma 2 4 2 3 3 2 4 2" xfId="21624"/>
    <cellStyle name="Comma 2 4 2 3 3 2 4 2 2" xfId="31129"/>
    <cellStyle name="Comma 2 4 2 3 3 2 4 3" xfId="24000"/>
    <cellStyle name="Comma 2 4 2 3 3 2 4 3 2" xfId="33505"/>
    <cellStyle name="Comma 2 4 2 3 3 2 4 4" xfId="26377"/>
    <cellStyle name="Comma 2 4 2 3 3 2 4 4 2" xfId="35881"/>
    <cellStyle name="Comma 2 4 2 3 3 2 4 5" xfId="28753"/>
    <cellStyle name="Comma 2 4 2 3 3 2 5" xfId="19644"/>
    <cellStyle name="Comma 2 4 2 3 3 2 5 2" xfId="22020"/>
    <cellStyle name="Comma 2 4 2 3 3 2 5 2 2" xfId="31525"/>
    <cellStyle name="Comma 2 4 2 3 3 2 5 3" xfId="24396"/>
    <cellStyle name="Comma 2 4 2 3 3 2 5 3 2" xfId="33901"/>
    <cellStyle name="Comma 2 4 2 3 3 2 5 4" xfId="26773"/>
    <cellStyle name="Comma 2 4 2 3 3 2 5 4 2" xfId="36277"/>
    <cellStyle name="Comma 2 4 2 3 3 2 5 5" xfId="29149"/>
    <cellStyle name="Comma 2 4 2 3 3 2 6" xfId="20040"/>
    <cellStyle name="Comma 2 4 2 3 3 2 6 2" xfId="22416"/>
    <cellStyle name="Comma 2 4 2 3 3 2 6 2 2" xfId="31921"/>
    <cellStyle name="Comma 2 4 2 3 3 2 6 3" xfId="24792"/>
    <cellStyle name="Comma 2 4 2 3 3 2 6 3 2" xfId="34297"/>
    <cellStyle name="Comma 2 4 2 3 3 2 6 4" xfId="27169"/>
    <cellStyle name="Comma 2 4 2 3 3 2 6 4 2" xfId="36673"/>
    <cellStyle name="Comma 2 4 2 3 3 2 6 5" xfId="29545"/>
    <cellStyle name="Comma 2 4 2 3 3 2 7" xfId="20436"/>
    <cellStyle name="Comma 2 4 2 3 3 2 7 2" xfId="29941"/>
    <cellStyle name="Comma 2 4 2 3 3 2 8" xfId="22812"/>
    <cellStyle name="Comma 2 4 2 3 3 2 8 2" xfId="32317"/>
    <cellStyle name="Comma 2 4 2 3 3 2 9" xfId="25189"/>
    <cellStyle name="Comma 2 4 2 3 3 2 9 2" xfId="34693"/>
    <cellStyle name="Comma 2 4 2 3 3 3" xfId="18258"/>
    <cellStyle name="Comma 2 4 2 3 3 3 2" xfId="20634"/>
    <cellStyle name="Comma 2 4 2 3 3 3 2 2" xfId="30139"/>
    <cellStyle name="Comma 2 4 2 3 3 3 3" xfId="23010"/>
    <cellStyle name="Comma 2 4 2 3 3 3 3 2" xfId="32515"/>
    <cellStyle name="Comma 2 4 2 3 3 3 4" xfId="25387"/>
    <cellStyle name="Comma 2 4 2 3 3 3 4 2" xfId="34891"/>
    <cellStyle name="Comma 2 4 2 3 3 3 5" xfId="27763"/>
    <cellStyle name="Comma 2 4 2 3 3 4" xfId="18654"/>
    <cellStyle name="Comma 2 4 2 3 3 4 2" xfId="21030"/>
    <cellStyle name="Comma 2 4 2 3 3 4 2 2" xfId="30535"/>
    <cellStyle name="Comma 2 4 2 3 3 4 3" xfId="23406"/>
    <cellStyle name="Comma 2 4 2 3 3 4 3 2" xfId="32911"/>
    <cellStyle name="Comma 2 4 2 3 3 4 4" xfId="25783"/>
    <cellStyle name="Comma 2 4 2 3 3 4 4 2" xfId="35287"/>
    <cellStyle name="Comma 2 4 2 3 3 4 5" xfId="28159"/>
    <cellStyle name="Comma 2 4 2 3 3 5" xfId="19050"/>
    <cellStyle name="Comma 2 4 2 3 3 5 2" xfId="21426"/>
    <cellStyle name="Comma 2 4 2 3 3 5 2 2" xfId="30931"/>
    <cellStyle name="Comma 2 4 2 3 3 5 3" xfId="23802"/>
    <cellStyle name="Comma 2 4 2 3 3 5 3 2" xfId="33307"/>
    <cellStyle name="Comma 2 4 2 3 3 5 4" xfId="26179"/>
    <cellStyle name="Comma 2 4 2 3 3 5 4 2" xfId="35683"/>
    <cellStyle name="Comma 2 4 2 3 3 5 5" xfId="28555"/>
    <cellStyle name="Comma 2 4 2 3 3 6" xfId="19446"/>
    <cellStyle name="Comma 2 4 2 3 3 6 2" xfId="21822"/>
    <cellStyle name="Comma 2 4 2 3 3 6 2 2" xfId="31327"/>
    <cellStyle name="Comma 2 4 2 3 3 6 3" xfId="24198"/>
    <cellStyle name="Comma 2 4 2 3 3 6 3 2" xfId="33703"/>
    <cellStyle name="Comma 2 4 2 3 3 6 4" xfId="26575"/>
    <cellStyle name="Comma 2 4 2 3 3 6 4 2" xfId="36079"/>
    <cellStyle name="Comma 2 4 2 3 3 6 5" xfId="28951"/>
    <cellStyle name="Comma 2 4 2 3 3 7" xfId="19842"/>
    <cellStyle name="Comma 2 4 2 3 3 7 2" xfId="22218"/>
    <cellStyle name="Comma 2 4 2 3 3 7 2 2" xfId="31723"/>
    <cellStyle name="Comma 2 4 2 3 3 7 3" xfId="24594"/>
    <cellStyle name="Comma 2 4 2 3 3 7 3 2" xfId="34099"/>
    <cellStyle name="Comma 2 4 2 3 3 7 4" xfId="26971"/>
    <cellStyle name="Comma 2 4 2 3 3 7 4 2" xfId="36475"/>
    <cellStyle name="Comma 2 4 2 3 3 7 5" xfId="29347"/>
    <cellStyle name="Comma 2 4 2 3 3 8" xfId="20238"/>
    <cellStyle name="Comma 2 4 2 3 3 8 2" xfId="29743"/>
    <cellStyle name="Comma 2 4 2 3 3 9" xfId="22614"/>
    <cellStyle name="Comma 2 4 2 3 3 9 2" xfId="32119"/>
    <cellStyle name="Comma 2 4 2 3 4" xfId="13397"/>
    <cellStyle name="Comma 2 4 2 3 4 10" xfId="27433"/>
    <cellStyle name="Comma 2 4 2 3 4 2" xfId="18324"/>
    <cellStyle name="Comma 2 4 2 3 4 2 2" xfId="20700"/>
    <cellStyle name="Comma 2 4 2 3 4 2 2 2" xfId="30205"/>
    <cellStyle name="Comma 2 4 2 3 4 2 3" xfId="23076"/>
    <cellStyle name="Comma 2 4 2 3 4 2 3 2" xfId="32581"/>
    <cellStyle name="Comma 2 4 2 3 4 2 4" xfId="25453"/>
    <cellStyle name="Comma 2 4 2 3 4 2 4 2" xfId="34957"/>
    <cellStyle name="Comma 2 4 2 3 4 2 5" xfId="27829"/>
    <cellStyle name="Comma 2 4 2 3 4 3" xfId="18720"/>
    <cellStyle name="Comma 2 4 2 3 4 3 2" xfId="21096"/>
    <cellStyle name="Comma 2 4 2 3 4 3 2 2" xfId="30601"/>
    <cellStyle name="Comma 2 4 2 3 4 3 3" xfId="23472"/>
    <cellStyle name="Comma 2 4 2 3 4 3 3 2" xfId="32977"/>
    <cellStyle name="Comma 2 4 2 3 4 3 4" xfId="25849"/>
    <cellStyle name="Comma 2 4 2 3 4 3 4 2" xfId="35353"/>
    <cellStyle name="Comma 2 4 2 3 4 3 5" xfId="28225"/>
    <cellStyle name="Comma 2 4 2 3 4 4" xfId="19116"/>
    <cellStyle name="Comma 2 4 2 3 4 4 2" xfId="21492"/>
    <cellStyle name="Comma 2 4 2 3 4 4 2 2" xfId="30997"/>
    <cellStyle name="Comma 2 4 2 3 4 4 3" xfId="23868"/>
    <cellStyle name="Comma 2 4 2 3 4 4 3 2" xfId="33373"/>
    <cellStyle name="Comma 2 4 2 3 4 4 4" xfId="26245"/>
    <cellStyle name="Comma 2 4 2 3 4 4 4 2" xfId="35749"/>
    <cellStyle name="Comma 2 4 2 3 4 4 5" xfId="28621"/>
    <cellStyle name="Comma 2 4 2 3 4 5" xfId="19512"/>
    <cellStyle name="Comma 2 4 2 3 4 5 2" xfId="21888"/>
    <cellStyle name="Comma 2 4 2 3 4 5 2 2" xfId="31393"/>
    <cellStyle name="Comma 2 4 2 3 4 5 3" xfId="24264"/>
    <cellStyle name="Comma 2 4 2 3 4 5 3 2" xfId="33769"/>
    <cellStyle name="Comma 2 4 2 3 4 5 4" xfId="26641"/>
    <cellStyle name="Comma 2 4 2 3 4 5 4 2" xfId="36145"/>
    <cellStyle name="Comma 2 4 2 3 4 5 5" xfId="29017"/>
    <cellStyle name="Comma 2 4 2 3 4 6" xfId="19908"/>
    <cellStyle name="Comma 2 4 2 3 4 6 2" xfId="22284"/>
    <cellStyle name="Comma 2 4 2 3 4 6 2 2" xfId="31789"/>
    <cellStyle name="Comma 2 4 2 3 4 6 3" xfId="24660"/>
    <cellStyle name="Comma 2 4 2 3 4 6 3 2" xfId="34165"/>
    <cellStyle name="Comma 2 4 2 3 4 6 4" xfId="27037"/>
    <cellStyle name="Comma 2 4 2 3 4 6 4 2" xfId="36541"/>
    <cellStyle name="Comma 2 4 2 3 4 6 5" xfId="29413"/>
    <cellStyle name="Comma 2 4 2 3 4 7" xfId="20304"/>
    <cellStyle name="Comma 2 4 2 3 4 7 2" xfId="29809"/>
    <cellStyle name="Comma 2 4 2 3 4 8" xfId="22680"/>
    <cellStyle name="Comma 2 4 2 3 4 8 2" xfId="32185"/>
    <cellStyle name="Comma 2 4 2 3 4 9" xfId="25057"/>
    <cellStyle name="Comma 2 4 2 3 4 9 2" xfId="34561"/>
    <cellStyle name="Comma 2 4 2 3 5" xfId="18126"/>
    <cellStyle name="Comma 2 4 2 3 5 2" xfId="20502"/>
    <cellStyle name="Comma 2 4 2 3 5 2 2" xfId="30007"/>
    <cellStyle name="Comma 2 4 2 3 5 3" xfId="22878"/>
    <cellStyle name="Comma 2 4 2 3 5 3 2" xfId="32383"/>
    <cellStyle name="Comma 2 4 2 3 5 4" xfId="25255"/>
    <cellStyle name="Comma 2 4 2 3 5 4 2" xfId="34759"/>
    <cellStyle name="Comma 2 4 2 3 5 5" xfId="27631"/>
    <cellStyle name="Comma 2 4 2 3 6" xfId="18522"/>
    <cellStyle name="Comma 2 4 2 3 6 2" xfId="20898"/>
    <cellStyle name="Comma 2 4 2 3 6 2 2" xfId="30403"/>
    <cellStyle name="Comma 2 4 2 3 6 3" xfId="23274"/>
    <cellStyle name="Comma 2 4 2 3 6 3 2" xfId="32779"/>
    <cellStyle name="Comma 2 4 2 3 6 4" xfId="25651"/>
    <cellStyle name="Comma 2 4 2 3 6 4 2" xfId="35155"/>
    <cellStyle name="Comma 2 4 2 3 6 5" xfId="28027"/>
    <cellStyle name="Comma 2 4 2 3 7" xfId="18918"/>
    <cellStyle name="Comma 2 4 2 3 7 2" xfId="21294"/>
    <cellStyle name="Comma 2 4 2 3 7 2 2" xfId="30799"/>
    <cellStyle name="Comma 2 4 2 3 7 3" xfId="23670"/>
    <cellStyle name="Comma 2 4 2 3 7 3 2" xfId="33175"/>
    <cellStyle name="Comma 2 4 2 3 7 4" xfId="26047"/>
    <cellStyle name="Comma 2 4 2 3 7 4 2" xfId="35551"/>
    <cellStyle name="Comma 2 4 2 3 7 5" xfId="28423"/>
    <cellStyle name="Comma 2 4 2 3 8" xfId="19314"/>
    <cellStyle name="Comma 2 4 2 3 8 2" xfId="21690"/>
    <cellStyle name="Comma 2 4 2 3 8 2 2" xfId="31195"/>
    <cellStyle name="Comma 2 4 2 3 8 3" xfId="24066"/>
    <cellStyle name="Comma 2 4 2 3 8 3 2" xfId="33571"/>
    <cellStyle name="Comma 2 4 2 3 8 4" xfId="26443"/>
    <cellStyle name="Comma 2 4 2 3 8 4 2" xfId="35947"/>
    <cellStyle name="Comma 2 4 2 3 8 5" xfId="28819"/>
    <cellStyle name="Comma 2 4 2 3 9" xfId="19710"/>
    <cellStyle name="Comma 2 4 2 3 9 2" xfId="22086"/>
    <cellStyle name="Comma 2 4 2 3 9 2 2" xfId="31591"/>
    <cellStyle name="Comma 2 4 2 3 9 3" xfId="24462"/>
    <cellStyle name="Comma 2 4 2 3 9 3 2" xfId="33967"/>
    <cellStyle name="Comma 2 4 2 3 9 4" xfId="26839"/>
    <cellStyle name="Comma 2 4 2 3 9 4 2" xfId="36343"/>
    <cellStyle name="Comma 2 4 2 3 9 5" xfId="29215"/>
    <cellStyle name="Comma 2 4 2 4" xfId="5861"/>
    <cellStyle name="Comma 2 4 2 4 10" xfId="24881"/>
    <cellStyle name="Comma 2 4 2 4 10 2" xfId="34385"/>
    <cellStyle name="Comma 2 4 2 4 11" xfId="27257"/>
    <cellStyle name="Comma 2 4 2 4 2" xfId="14891"/>
    <cellStyle name="Comma 2 4 2 4 2 10" xfId="27455"/>
    <cellStyle name="Comma 2 4 2 4 2 2" xfId="18346"/>
    <cellStyle name="Comma 2 4 2 4 2 2 2" xfId="20722"/>
    <cellStyle name="Comma 2 4 2 4 2 2 2 2" xfId="30227"/>
    <cellStyle name="Comma 2 4 2 4 2 2 3" xfId="23098"/>
    <cellStyle name="Comma 2 4 2 4 2 2 3 2" xfId="32603"/>
    <cellStyle name="Comma 2 4 2 4 2 2 4" xfId="25475"/>
    <cellStyle name="Comma 2 4 2 4 2 2 4 2" xfId="34979"/>
    <cellStyle name="Comma 2 4 2 4 2 2 5" xfId="27851"/>
    <cellStyle name="Comma 2 4 2 4 2 3" xfId="18742"/>
    <cellStyle name="Comma 2 4 2 4 2 3 2" xfId="21118"/>
    <cellStyle name="Comma 2 4 2 4 2 3 2 2" xfId="30623"/>
    <cellStyle name="Comma 2 4 2 4 2 3 3" xfId="23494"/>
    <cellStyle name="Comma 2 4 2 4 2 3 3 2" xfId="32999"/>
    <cellStyle name="Comma 2 4 2 4 2 3 4" xfId="25871"/>
    <cellStyle name="Comma 2 4 2 4 2 3 4 2" xfId="35375"/>
    <cellStyle name="Comma 2 4 2 4 2 3 5" xfId="28247"/>
    <cellStyle name="Comma 2 4 2 4 2 4" xfId="19138"/>
    <cellStyle name="Comma 2 4 2 4 2 4 2" xfId="21514"/>
    <cellStyle name="Comma 2 4 2 4 2 4 2 2" xfId="31019"/>
    <cellStyle name="Comma 2 4 2 4 2 4 3" xfId="23890"/>
    <cellStyle name="Comma 2 4 2 4 2 4 3 2" xfId="33395"/>
    <cellStyle name="Comma 2 4 2 4 2 4 4" xfId="26267"/>
    <cellStyle name="Comma 2 4 2 4 2 4 4 2" xfId="35771"/>
    <cellStyle name="Comma 2 4 2 4 2 4 5" xfId="28643"/>
    <cellStyle name="Comma 2 4 2 4 2 5" xfId="19534"/>
    <cellStyle name="Comma 2 4 2 4 2 5 2" xfId="21910"/>
    <cellStyle name="Comma 2 4 2 4 2 5 2 2" xfId="31415"/>
    <cellStyle name="Comma 2 4 2 4 2 5 3" xfId="24286"/>
    <cellStyle name="Comma 2 4 2 4 2 5 3 2" xfId="33791"/>
    <cellStyle name="Comma 2 4 2 4 2 5 4" xfId="26663"/>
    <cellStyle name="Comma 2 4 2 4 2 5 4 2" xfId="36167"/>
    <cellStyle name="Comma 2 4 2 4 2 5 5" xfId="29039"/>
    <cellStyle name="Comma 2 4 2 4 2 6" xfId="19930"/>
    <cellStyle name="Comma 2 4 2 4 2 6 2" xfId="22306"/>
    <cellStyle name="Comma 2 4 2 4 2 6 2 2" xfId="31811"/>
    <cellStyle name="Comma 2 4 2 4 2 6 3" xfId="24682"/>
    <cellStyle name="Comma 2 4 2 4 2 6 3 2" xfId="34187"/>
    <cellStyle name="Comma 2 4 2 4 2 6 4" xfId="27059"/>
    <cellStyle name="Comma 2 4 2 4 2 6 4 2" xfId="36563"/>
    <cellStyle name="Comma 2 4 2 4 2 6 5" xfId="29435"/>
    <cellStyle name="Comma 2 4 2 4 2 7" xfId="20326"/>
    <cellStyle name="Comma 2 4 2 4 2 7 2" xfId="29831"/>
    <cellStyle name="Comma 2 4 2 4 2 8" xfId="22702"/>
    <cellStyle name="Comma 2 4 2 4 2 8 2" xfId="32207"/>
    <cellStyle name="Comma 2 4 2 4 2 9" xfId="25079"/>
    <cellStyle name="Comma 2 4 2 4 2 9 2" xfId="34583"/>
    <cellStyle name="Comma 2 4 2 4 3" xfId="18148"/>
    <cellStyle name="Comma 2 4 2 4 3 2" xfId="20524"/>
    <cellStyle name="Comma 2 4 2 4 3 2 2" xfId="30029"/>
    <cellStyle name="Comma 2 4 2 4 3 3" xfId="22900"/>
    <cellStyle name="Comma 2 4 2 4 3 3 2" xfId="32405"/>
    <cellStyle name="Comma 2 4 2 4 3 4" xfId="25277"/>
    <cellStyle name="Comma 2 4 2 4 3 4 2" xfId="34781"/>
    <cellStyle name="Comma 2 4 2 4 3 5" xfId="27653"/>
    <cellStyle name="Comma 2 4 2 4 4" xfId="18544"/>
    <cellStyle name="Comma 2 4 2 4 4 2" xfId="20920"/>
    <cellStyle name="Comma 2 4 2 4 4 2 2" xfId="30425"/>
    <cellStyle name="Comma 2 4 2 4 4 3" xfId="23296"/>
    <cellStyle name="Comma 2 4 2 4 4 3 2" xfId="32801"/>
    <cellStyle name="Comma 2 4 2 4 4 4" xfId="25673"/>
    <cellStyle name="Comma 2 4 2 4 4 4 2" xfId="35177"/>
    <cellStyle name="Comma 2 4 2 4 4 5" xfId="28049"/>
    <cellStyle name="Comma 2 4 2 4 5" xfId="18940"/>
    <cellStyle name="Comma 2 4 2 4 5 2" xfId="21316"/>
    <cellStyle name="Comma 2 4 2 4 5 2 2" xfId="30821"/>
    <cellStyle name="Comma 2 4 2 4 5 3" xfId="23692"/>
    <cellStyle name="Comma 2 4 2 4 5 3 2" xfId="33197"/>
    <cellStyle name="Comma 2 4 2 4 5 4" xfId="26069"/>
    <cellStyle name="Comma 2 4 2 4 5 4 2" xfId="35573"/>
    <cellStyle name="Comma 2 4 2 4 5 5" xfId="28445"/>
    <cellStyle name="Comma 2 4 2 4 6" xfId="19336"/>
    <cellStyle name="Comma 2 4 2 4 6 2" xfId="21712"/>
    <cellStyle name="Comma 2 4 2 4 6 2 2" xfId="31217"/>
    <cellStyle name="Comma 2 4 2 4 6 3" xfId="24088"/>
    <cellStyle name="Comma 2 4 2 4 6 3 2" xfId="33593"/>
    <cellStyle name="Comma 2 4 2 4 6 4" xfId="26465"/>
    <cellStyle name="Comma 2 4 2 4 6 4 2" xfId="35969"/>
    <cellStyle name="Comma 2 4 2 4 6 5" xfId="28841"/>
    <cellStyle name="Comma 2 4 2 4 7" xfId="19732"/>
    <cellStyle name="Comma 2 4 2 4 7 2" xfId="22108"/>
    <cellStyle name="Comma 2 4 2 4 7 2 2" xfId="31613"/>
    <cellStyle name="Comma 2 4 2 4 7 3" xfId="24484"/>
    <cellStyle name="Comma 2 4 2 4 7 3 2" xfId="33989"/>
    <cellStyle name="Comma 2 4 2 4 7 4" xfId="26861"/>
    <cellStyle name="Comma 2 4 2 4 7 4 2" xfId="36365"/>
    <cellStyle name="Comma 2 4 2 4 7 5" xfId="29237"/>
    <cellStyle name="Comma 2 4 2 4 8" xfId="20128"/>
    <cellStyle name="Comma 2 4 2 4 8 2" xfId="29633"/>
    <cellStyle name="Comma 2 4 2 4 9" xfId="22504"/>
    <cellStyle name="Comma 2 4 2 4 9 2" xfId="32009"/>
    <cellStyle name="Comma 2 4 2 5" xfId="8986"/>
    <cellStyle name="Comma 2 4 2 5 10" xfId="24947"/>
    <cellStyle name="Comma 2 4 2 5 10 2" xfId="34451"/>
    <cellStyle name="Comma 2 4 2 5 11" xfId="27323"/>
    <cellStyle name="Comma 2 4 2 5 2" xfId="18016"/>
    <cellStyle name="Comma 2 4 2 5 2 10" xfId="27521"/>
    <cellStyle name="Comma 2 4 2 5 2 2" xfId="18412"/>
    <cellStyle name="Comma 2 4 2 5 2 2 2" xfId="20788"/>
    <cellStyle name="Comma 2 4 2 5 2 2 2 2" xfId="30293"/>
    <cellStyle name="Comma 2 4 2 5 2 2 3" xfId="23164"/>
    <cellStyle name="Comma 2 4 2 5 2 2 3 2" xfId="32669"/>
    <cellStyle name="Comma 2 4 2 5 2 2 4" xfId="25541"/>
    <cellStyle name="Comma 2 4 2 5 2 2 4 2" xfId="35045"/>
    <cellStyle name="Comma 2 4 2 5 2 2 5" xfId="27917"/>
    <cellStyle name="Comma 2 4 2 5 2 3" xfId="18808"/>
    <cellStyle name="Comma 2 4 2 5 2 3 2" xfId="21184"/>
    <cellStyle name="Comma 2 4 2 5 2 3 2 2" xfId="30689"/>
    <cellStyle name="Comma 2 4 2 5 2 3 3" xfId="23560"/>
    <cellStyle name="Comma 2 4 2 5 2 3 3 2" xfId="33065"/>
    <cellStyle name="Comma 2 4 2 5 2 3 4" xfId="25937"/>
    <cellStyle name="Comma 2 4 2 5 2 3 4 2" xfId="35441"/>
    <cellStyle name="Comma 2 4 2 5 2 3 5" xfId="28313"/>
    <cellStyle name="Comma 2 4 2 5 2 4" xfId="19204"/>
    <cellStyle name="Comma 2 4 2 5 2 4 2" xfId="21580"/>
    <cellStyle name="Comma 2 4 2 5 2 4 2 2" xfId="31085"/>
    <cellStyle name="Comma 2 4 2 5 2 4 3" xfId="23956"/>
    <cellStyle name="Comma 2 4 2 5 2 4 3 2" xfId="33461"/>
    <cellStyle name="Comma 2 4 2 5 2 4 4" xfId="26333"/>
    <cellStyle name="Comma 2 4 2 5 2 4 4 2" xfId="35837"/>
    <cellStyle name="Comma 2 4 2 5 2 4 5" xfId="28709"/>
    <cellStyle name="Comma 2 4 2 5 2 5" xfId="19600"/>
    <cellStyle name="Comma 2 4 2 5 2 5 2" xfId="21976"/>
    <cellStyle name="Comma 2 4 2 5 2 5 2 2" xfId="31481"/>
    <cellStyle name="Comma 2 4 2 5 2 5 3" xfId="24352"/>
    <cellStyle name="Comma 2 4 2 5 2 5 3 2" xfId="33857"/>
    <cellStyle name="Comma 2 4 2 5 2 5 4" xfId="26729"/>
    <cellStyle name="Comma 2 4 2 5 2 5 4 2" xfId="36233"/>
    <cellStyle name="Comma 2 4 2 5 2 5 5" xfId="29105"/>
    <cellStyle name="Comma 2 4 2 5 2 6" xfId="19996"/>
    <cellStyle name="Comma 2 4 2 5 2 6 2" xfId="22372"/>
    <cellStyle name="Comma 2 4 2 5 2 6 2 2" xfId="31877"/>
    <cellStyle name="Comma 2 4 2 5 2 6 3" xfId="24748"/>
    <cellStyle name="Comma 2 4 2 5 2 6 3 2" xfId="34253"/>
    <cellStyle name="Comma 2 4 2 5 2 6 4" xfId="27125"/>
    <cellStyle name="Comma 2 4 2 5 2 6 4 2" xfId="36629"/>
    <cellStyle name="Comma 2 4 2 5 2 6 5" xfId="29501"/>
    <cellStyle name="Comma 2 4 2 5 2 7" xfId="20392"/>
    <cellStyle name="Comma 2 4 2 5 2 7 2" xfId="29897"/>
    <cellStyle name="Comma 2 4 2 5 2 8" xfId="22768"/>
    <cellStyle name="Comma 2 4 2 5 2 8 2" xfId="32273"/>
    <cellStyle name="Comma 2 4 2 5 2 9" xfId="25145"/>
    <cellStyle name="Comma 2 4 2 5 2 9 2" xfId="34649"/>
    <cellStyle name="Comma 2 4 2 5 3" xfId="18214"/>
    <cellStyle name="Comma 2 4 2 5 3 2" xfId="20590"/>
    <cellStyle name="Comma 2 4 2 5 3 2 2" xfId="30095"/>
    <cellStyle name="Comma 2 4 2 5 3 3" xfId="22966"/>
    <cellStyle name="Comma 2 4 2 5 3 3 2" xfId="32471"/>
    <cellStyle name="Comma 2 4 2 5 3 4" xfId="25343"/>
    <cellStyle name="Comma 2 4 2 5 3 4 2" xfId="34847"/>
    <cellStyle name="Comma 2 4 2 5 3 5" xfId="27719"/>
    <cellStyle name="Comma 2 4 2 5 4" xfId="18610"/>
    <cellStyle name="Comma 2 4 2 5 4 2" xfId="20986"/>
    <cellStyle name="Comma 2 4 2 5 4 2 2" xfId="30491"/>
    <cellStyle name="Comma 2 4 2 5 4 3" xfId="23362"/>
    <cellStyle name="Comma 2 4 2 5 4 3 2" xfId="32867"/>
    <cellStyle name="Comma 2 4 2 5 4 4" xfId="25739"/>
    <cellStyle name="Comma 2 4 2 5 4 4 2" xfId="35243"/>
    <cellStyle name="Comma 2 4 2 5 4 5" xfId="28115"/>
    <cellStyle name="Comma 2 4 2 5 5" xfId="19006"/>
    <cellStyle name="Comma 2 4 2 5 5 2" xfId="21382"/>
    <cellStyle name="Comma 2 4 2 5 5 2 2" xfId="30887"/>
    <cellStyle name="Comma 2 4 2 5 5 3" xfId="23758"/>
    <cellStyle name="Comma 2 4 2 5 5 3 2" xfId="33263"/>
    <cellStyle name="Comma 2 4 2 5 5 4" xfId="26135"/>
    <cellStyle name="Comma 2 4 2 5 5 4 2" xfId="35639"/>
    <cellStyle name="Comma 2 4 2 5 5 5" xfId="28511"/>
    <cellStyle name="Comma 2 4 2 5 6" xfId="19402"/>
    <cellStyle name="Comma 2 4 2 5 6 2" xfId="21778"/>
    <cellStyle name="Comma 2 4 2 5 6 2 2" xfId="31283"/>
    <cellStyle name="Comma 2 4 2 5 6 3" xfId="24154"/>
    <cellStyle name="Comma 2 4 2 5 6 3 2" xfId="33659"/>
    <cellStyle name="Comma 2 4 2 5 6 4" xfId="26531"/>
    <cellStyle name="Comma 2 4 2 5 6 4 2" xfId="36035"/>
    <cellStyle name="Comma 2 4 2 5 6 5" xfId="28907"/>
    <cellStyle name="Comma 2 4 2 5 7" xfId="19798"/>
    <cellStyle name="Comma 2 4 2 5 7 2" xfId="22174"/>
    <cellStyle name="Comma 2 4 2 5 7 2 2" xfId="31679"/>
    <cellStyle name="Comma 2 4 2 5 7 3" xfId="24550"/>
    <cellStyle name="Comma 2 4 2 5 7 3 2" xfId="34055"/>
    <cellStyle name="Comma 2 4 2 5 7 4" xfId="26927"/>
    <cellStyle name="Comma 2 4 2 5 7 4 2" xfId="36431"/>
    <cellStyle name="Comma 2 4 2 5 7 5" xfId="29303"/>
    <cellStyle name="Comma 2 4 2 5 8" xfId="20194"/>
    <cellStyle name="Comma 2 4 2 5 8 2" xfId="29699"/>
    <cellStyle name="Comma 2 4 2 5 9" xfId="22570"/>
    <cellStyle name="Comma 2 4 2 5 9 2" xfId="32075"/>
    <cellStyle name="Comma 2 4 2 6" xfId="10409"/>
    <cellStyle name="Comma 2 4 2 6 10" xfId="27389"/>
    <cellStyle name="Comma 2 4 2 6 2" xfId="18280"/>
    <cellStyle name="Comma 2 4 2 6 2 2" xfId="20656"/>
    <cellStyle name="Comma 2 4 2 6 2 2 2" xfId="30161"/>
    <cellStyle name="Comma 2 4 2 6 2 3" xfId="23032"/>
    <cellStyle name="Comma 2 4 2 6 2 3 2" xfId="32537"/>
    <cellStyle name="Comma 2 4 2 6 2 4" xfId="25409"/>
    <cellStyle name="Comma 2 4 2 6 2 4 2" xfId="34913"/>
    <cellStyle name="Comma 2 4 2 6 2 5" xfId="27785"/>
    <cellStyle name="Comma 2 4 2 6 3" xfId="18676"/>
    <cellStyle name="Comma 2 4 2 6 3 2" xfId="21052"/>
    <cellStyle name="Comma 2 4 2 6 3 2 2" xfId="30557"/>
    <cellStyle name="Comma 2 4 2 6 3 3" xfId="23428"/>
    <cellStyle name="Comma 2 4 2 6 3 3 2" xfId="32933"/>
    <cellStyle name="Comma 2 4 2 6 3 4" xfId="25805"/>
    <cellStyle name="Comma 2 4 2 6 3 4 2" xfId="35309"/>
    <cellStyle name="Comma 2 4 2 6 3 5" xfId="28181"/>
    <cellStyle name="Comma 2 4 2 6 4" xfId="19072"/>
    <cellStyle name="Comma 2 4 2 6 4 2" xfId="21448"/>
    <cellStyle name="Comma 2 4 2 6 4 2 2" xfId="30953"/>
    <cellStyle name="Comma 2 4 2 6 4 3" xfId="23824"/>
    <cellStyle name="Comma 2 4 2 6 4 3 2" xfId="33329"/>
    <cellStyle name="Comma 2 4 2 6 4 4" xfId="26201"/>
    <cellStyle name="Comma 2 4 2 6 4 4 2" xfId="35705"/>
    <cellStyle name="Comma 2 4 2 6 4 5" xfId="28577"/>
    <cellStyle name="Comma 2 4 2 6 5" xfId="19468"/>
    <cellStyle name="Comma 2 4 2 6 5 2" xfId="21844"/>
    <cellStyle name="Comma 2 4 2 6 5 2 2" xfId="31349"/>
    <cellStyle name="Comma 2 4 2 6 5 3" xfId="24220"/>
    <cellStyle name="Comma 2 4 2 6 5 3 2" xfId="33725"/>
    <cellStyle name="Comma 2 4 2 6 5 4" xfId="26597"/>
    <cellStyle name="Comma 2 4 2 6 5 4 2" xfId="36101"/>
    <cellStyle name="Comma 2 4 2 6 5 5" xfId="28973"/>
    <cellStyle name="Comma 2 4 2 6 6" xfId="19864"/>
    <cellStyle name="Comma 2 4 2 6 6 2" xfId="22240"/>
    <cellStyle name="Comma 2 4 2 6 6 2 2" xfId="31745"/>
    <cellStyle name="Comma 2 4 2 6 6 3" xfId="24616"/>
    <cellStyle name="Comma 2 4 2 6 6 3 2" xfId="34121"/>
    <cellStyle name="Comma 2 4 2 6 6 4" xfId="26993"/>
    <cellStyle name="Comma 2 4 2 6 6 4 2" xfId="36497"/>
    <cellStyle name="Comma 2 4 2 6 6 5" xfId="29369"/>
    <cellStyle name="Comma 2 4 2 6 7" xfId="20260"/>
    <cellStyle name="Comma 2 4 2 6 7 2" xfId="29765"/>
    <cellStyle name="Comma 2 4 2 6 8" xfId="22636"/>
    <cellStyle name="Comma 2 4 2 6 8 2" xfId="32141"/>
    <cellStyle name="Comma 2 4 2 6 9" xfId="25013"/>
    <cellStyle name="Comma 2 4 2 6 9 2" xfId="34517"/>
    <cellStyle name="Comma 2 4 2 7" xfId="18082"/>
    <cellStyle name="Comma 2 4 2 7 2" xfId="20458"/>
    <cellStyle name="Comma 2 4 2 7 2 2" xfId="29963"/>
    <cellStyle name="Comma 2 4 2 7 3" xfId="22834"/>
    <cellStyle name="Comma 2 4 2 7 3 2" xfId="32339"/>
    <cellStyle name="Comma 2 4 2 7 4" xfId="25211"/>
    <cellStyle name="Comma 2 4 2 7 4 2" xfId="34715"/>
    <cellStyle name="Comma 2 4 2 7 5" xfId="27587"/>
    <cellStyle name="Comma 2 4 2 8" xfId="18478"/>
    <cellStyle name="Comma 2 4 2 8 2" xfId="20854"/>
    <cellStyle name="Comma 2 4 2 8 2 2" xfId="30359"/>
    <cellStyle name="Comma 2 4 2 8 3" xfId="23230"/>
    <cellStyle name="Comma 2 4 2 8 3 2" xfId="32735"/>
    <cellStyle name="Comma 2 4 2 8 4" xfId="25607"/>
    <cellStyle name="Comma 2 4 2 8 4 2" xfId="35111"/>
    <cellStyle name="Comma 2 4 2 8 5" xfId="27983"/>
    <cellStyle name="Comma 2 4 2 9" xfId="18874"/>
    <cellStyle name="Comma 2 4 2 9 2" xfId="21250"/>
    <cellStyle name="Comma 2 4 2 9 2 2" xfId="30755"/>
    <cellStyle name="Comma 2 4 2 9 3" xfId="23626"/>
    <cellStyle name="Comma 2 4 2 9 3 2" xfId="33131"/>
    <cellStyle name="Comma 2 4 2 9 4" xfId="26003"/>
    <cellStyle name="Comma 2 4 2 9 4 2" xfId="35507"/>
    <cellStyle name="Comma 2 4 2 9 5" xfId="28379"/>
    <cellStyle name="Comma 2 4 3" xfId="2126"/>
    <cellStyle name="Comma 2 4 3 10" xfId="20073"/>
    <cellStyle name="Comma 2 4 3 10 2" xfId="29578"/>
    <cellStyle name="Comma 2 4 3 11" xfId="22449"/>
    <cellStyle name="Comma 2 4 3 11 2" xfId="31954"/>
    <cellStyle name="Comma 2 4 3 12" xfId="24826"/>
    <cellStyle name="Comma 2 4 3 12 2" xfId="34330"/>
    <cellStyle name="Comma 2 4 3 13" xfId="27202"/>
    <cellStyle name="Comma 2 4 3 2" xfId="6608"/>
    <cellStyle name="Comma 2 4 3 2 10" xfId="24892"/>
    <cellStyle name="Comma 2 4 3 2 10 2" xfId="34396"/>
    <cellStyle name="Comma 2 4 3 2 11" xfId="27268"/>
    <cellStyle name="Comma 2 4 3 2 2" xfId="15638"/>
    <cellStyle name="Comma 2 4 3 2 2 10" xfId="27466"/>
    <cellStyle name="Comma 2 4 3 2 2 2" xfId="18357"/>
    <cellStyle name="Comma 2 4 3 2 2 2 2" xfId="20733"/>
    <cellStyle name="Comma 2 4 3 2 2 2 2 2" xfId="30238"/>
    <cellStyle name="Comma 2 4 3 2 2 2 3" xfId="23109"/>
    <cellStyle name="Comma 2 4 3 2 2 2 3 2" xfId="32614"/>
    <cellStyle name="Comma 2 4 3 2 2 2 4" xfId="25486"/>
    <cellStyle name="Comma 2 4 3 2 2 2 4 2" xfId="34990"/>
    <cellStyle name="Comma 2 4 3 2 2 2 5" xfId="27862"/>
    <cellStyle name="Comma 2 4 3 2 2 3" xfId="18753"/>
    <cellStyle name="Comma 2 4 3 2 2 3 2" xfId="21129"/>
    <cellStyle name="Comma 2 4 3 2 2 3 2 2" xfId="30634"/>
    <cellStyle name="Comma 2 4 3 2 2 3 3" xfId="23505"/>
    <cellStyle name="Comma 2 4 3 2 2 3 3 2" xfId="33010"/>
    <cellStyle name="Comma 2 4 3 2 2 3 4" xfId="25882"/>
    <cellStyle name="Comma 2 4 3 2 2 3 4 2" xfId="35386"/>
    <cellStyle name="Comma 2 4 3 2 2 3 5" xfId="28258"/>
    <cellStyle name="Comma 2 4 3 2 2 4" xfId="19149"/>
    <cellStyle name="Comma 2 4 3 2 2 4 2" xfId="21525"/>
    <cellStyle name="Comma 2 4 3 2 2 4 2 2" xfId="31030"/>
    <cellStyle name="Comma 2 4 3 2 2 4 3" xfId="23901"/>
    <cellStyle name="Comma 2 4 3 2 2 4 3 2" xfId="33406"/>
    <cellStyle name="Comma 2 4 3 2 2 4 4" xfId="26278"/>
    <cellStyle name="Comma 2 4 3 2 2 4 4 2" xfId="35782"/>
    <cellStyle name="Comma 2 4 3 2 2 4 5" xfId="28654"/>
    <cellStyle name="Comma 2 4 3 2 2 5" xfId="19545"/>
    <cellStyle name="Comma 2 4 3 2 2 5 2" xfId="21921"/>
    <cellStyle name="Comma 2 4 3 2 2 5 2 2" xfId="31426"/>
    <cellStyle name="Comma 2 4 3 2 2 5 3" xfId="24297"/>
    <cellStyle name="Comma 2 4 3 2 2 5 3 2" xfId="33802"/>
    <cellStyle name="Comma 2 4 3 2 2 5 4" xfId="26674"/>
    <cellStyle name="Comma 2 4 3 2 2 5 4 2" xfId="36178"/>
    <cellStyle name="Comma 2 4 3 2 2 5 5" xfId="29050"/>
    <cellStyle name="Comma 2 4 3 2 2 6" xfId="19941"/>
    <cellStyle name="Comma 2 4 3 2 2 6 2" xfId="22317"/>
    <cellStyle name="Comma 2 4 3 2 2 6 2 2" xfId="31822"/>
    <cellStyle name="Comma 2 4 3 2 2 6 3" xfId="24693"/>
    <cellStyle name="Comma 2 4 3 2 2 6 3 2" xfId="34198"/>
    <cellStyle name="Comma 2 4 3 2 2 6 4" xfId="27070"/>
    <cellStyle name="Comma 2 4 3 2 2 6 4 2" xfId="36574"/>
    <cellStyle name="Comma 2 4 3 2 2 6 5" xfId="29446"/>
    <cellStyle name="Comma 2 4 3 2 2 7" xfId="20337"/>
    <cellStyle name="Comma 2 4 3 2 2 7 2" xfId="29842"/>
    <cellStyle name="Comma 2 4 3 2 2 8" xfId="22713"/>
    <cellStyle name="Comma 2 4 3 2 2 8 2" xfId="32218"/>
    <cellStyle name="Comma 2 4 3 2 2 9" xfId="25090"/>
    <cellStyle name="Comma 2 4 3 2 2 9 2" xfId="34594"/>
    <cellStyle name="Comma 2 4 3 2 3" xfId="18159"/>
    <cellStyle name="Comma 2 4 3 2 3 2" xfId="20535"/>
    <cellStyle name="Comma 2 4 3 2 3 2 2" xfId="30040"/>
    <cellStyle name="Comma 2 4 3 2 3 3" xfId="22911"/>
    <cellStyle name="Comma 2 4 3 2 3 3 2" xfId="32416"/>
    <cellStyle name="Comma 2 4 3 2 3 4" xfId="25288"/>
    <cellStyle name="Comma 2 4 3 2 3 4 2" xfId="34792"/>
    <cellStyle name="Comma 2 4 3 2 3 5" xfId="27664"/>
    <cellStyle name="Comma 2 4 3 2 4" xfId="18555"/>
    <cellStyle name="Comma 2 4 3 2 4 2" xfId="20931"/>
    <cellStyle name="Comma 2 4 3 2 4 2 2" xfId="30436"/>
    <cellStyle name="Comma 2 4 3 2 4 3" xfId="23307"/>
    <cellStyle name="Comma 2 4 3 2 4 3 2" xfId="32812"/>
    <cellStyle name="Comma 2 4 3 2 4 4" xfId="25684"/>
    <cellStyle name="Comma 2 4 3 2 4 4 2" xfId="35188"/>
    <cellStyle name="Comma 2 4 3 2 4 5" xfId="28060"/>
    <cellStyle name="Comma 2 4 3 2 5" xfId="18951"/>
    <cellStyle name="Comma 2 4 3 2 5 2" xfId="21327"/>
    <cellStyle name="Comma 2 4 3 2 5 2 2" xfId="30832"/>
    <cellStyle name="Comma 2 4 3 2 5 3" xfId="23703"/>
    <cellStyle name="Comma 2 4 3 2 5 3 2" xfId="33208"/>
    <cellStyle name="Comma 2 4 3 2 5 4" xfId="26080"/>
    <cellStyle name="Comma 2 4 3 2 5 4 2" xfId="35584"/>
    <cellStyle name="Comma 2 4 3 2 5 5" xfId="28456"/>
    <cellStyle name="Comma 2 4 3 2 6" xfId="19347"/>
    <cellStyle name="Comma 2 4 3 2 6 2" xfId="21723"/>
    <cellStyle name="Comma 2 4 3 2 6 2 2" xfId="31228"/>
    <cellStyle name="Comma 2 4 3 2 6 3" xfId="24099"/>
    <cellStyle name="Comma 2 4 3 2 6 3 2" xfId="33604"/>
    <cellStyle name="Comma 2 4 3 2 6 4" xfId="26476"/>
    <cellStyle name="Comma 2 4 3 2 6 4 2" xfId="35980"/>
    <cellStyle name="Comma 2 4 3 2 6 5" xfId="28852"/>
    <cellStyle name="Comma 2 4 3 2 7" xfId="19743"/>
    <cellStyle name="Comma 2 4 3 2 7 2" xfId="22119"/>
    <cellStyle name="Comma 2 4 3 2 7 2 2" xfId="31624"/>
    <cellStyle name="Comma 2 4 3 2 7 3" xfId="24495"/>
    <cellStyle name="Comma 2 4 3 2 7 3 2" xfId="34000"/>
    <cellStyle name="Comma 2 4 3 2 7 4" xfId="26872"/>
    <cellStyle name="Comma 2 4 3 2 7 4 2" xfId="36376"/>
    <cellStyle name="Comma 2 4 3 2 7 5" xfId="29248"/>
    <cellStyle name="Comma 2 4 3 2 8" xfId="20139"/>
    <cellStyle name="Comma 2 4 3 2 8 2" xfId="29644"/>
    <cellStyle name="Comma 2 4 3 2 9" xfId="22515"/>
    <cellStyle name="Comma 2 4 3 2 9 2" xfId="32020"/>
    <cellStyle name="Comma 2 4 3 3" xfId="8997"/>
    <cellStyle name="Comma 2 4 3 3 10" xfId="24958"/>
    <cellStyle name="Comma 2 4 3 3 10 2" xfId="34462"/>
    <cellStyle name="Comma 2 4 3 3 11" xfId="27334"/>
    <cellStyle name="Comma 2 4 3 3 2" xfId="18027"/>
    <cellStyle name="Comma 2 4 3 3 2 10" xfId="27532"/>
    <cellStyle name="Comma 2 4 3 3 2 2" xfId="18423"/>
    <cellStyle name="Comma 2 4 3 3 2 2 2" xfId="20799"/>
    <cellStyle name="Comma 2 4 3 3 2 2 2 2" xfId="30304"/>
    <cellStyle name="Comma 2 4 3 3 2 2 3" xfId="23175"/>
    <cellStyle name="Comma 2 4 3 3 2 2 3 2" xfId="32680"/>
    <cellStyle name="Comma 2 4 3 3 2 2 4" xfId="25552"/>
    <cellStyle name="Comma 2 4 3 3 2 2 4 2" xfId="35056"/>
    <cellStyle name="Comma 2 4 3 3 2 2 5" xfId="27928"/>
    <cellStyle name="Comma 2 4 3 3 2 3" xfId="18819"/>
    <cellStyle name="Comma 2 4 3 3 2 3 2" xfId="21195"/>
    <cellStyle name="Comma 2 4 3 3 2 3 2 2" xfId="30700"/>
    <cellStyle name="Comma 2 4 3 3 2 3 3" xfId="23571"/>
    <cellStyle name="Comma 2 4 3 3 2 3 3 2" xfId="33076"/>
    <cellStyle name="Comma 2 4 3 3 2 3 4" xfId="25948"/>
    <cellStyle name="Comma 2 4 3 3 2 3 4 2" xfId="35452"/>
    <cellStyle name="Comma 2 4 3 3 2 3 5" xfId="28324"/>
    <cellStyle name="Comma 2 4 3 3 2 4" xfId="19215"/>
    <cellStyle name="Comma 2 4 3 3 2 4 2" xfId="21591"/>
    <cellStyle name="Comma 2 4 3 3 2 4 2 2" xfId="31096"/>
    <cellStyle name="Comma 2 4 3 3 2 4 3" xfId="23967"/>
    <cellStyle name="Comma 2 4 3 3 2 4 3 2" xfId="33472"/>
    <cellStyle name="Comma 2 4 3 3 2 4 4" xfId="26344"/>
    <cellStyle name="Comma 2 4 3 3 2 4 4 2" xfId="35848"/>
    <cellStyle name="Comma 2 4 3 3 2 4 5" xfId="28720"/>
    <cellStyle name="Comma 2 4 3 3 2 5" xfId="19611"/>
    <cellStyle name="Comma 2 4 3 3 2 5 2" xfId="21987"/>
    <cellStyle name="Comma 2 4 3 3 2 5 2 2" xfId="31492"/>
    <cellStyle name="Comma 2 4 3 3 2 5 3" xfId="24363"/>
    <cellStyle name="Comma 2 4 3 3 2 5 3 2" xfId="33868"/>
    <cellStyle name="Comma 2 4 3 3 2 5 4" xfId="26740"/>
    <cellStyle name="Comma 2 4 3 3 2 5 4 2" xfId="36244"/>
    <cellStyle name="Comma 2 4 3 3 2 5 5" xfId="29116"/>
    <cellStyle name="Comma 2 4 3 3 2 6" xfId="20007"/>
    <cellStyle name="Comma 2 4 3 3 2 6 2" xfId="22383"/>
    <cellStyle name="Comma 2 4 3 3 2 6 2 2" xfId="31888"/>
    <cellStyle name="Comma 2 4 3 3 2 6 3" xfId="24759"/>
    <cellStyle name="Comma 2 4 3 3 2 6 3 2" xfId="34264"/>
    <cellStyle name="Comma 2 4 3 3 2 6 4" xfId="27136"/>
    <cellStyle name="Comma 2 4 3 3 2 6 4 2" xfId="36640"/>
    <cellStyle name="Comma 2 4 3 3 2 6 5" xfId="29512"/>
    <cellStyle name="Comma 2 4 3 3 2 7" xfId="20403"/>
    <cellStyle name="Comma 2 4 3 3 2 7 2" xfId="29908"/>
    <cellStyle name="Comma 2 4 3 3 2 8" xfId="22779"/>
    <cellStyle name="Comma 2 4 3 3 2 8 2" xfId="32284"/>
    <cellStyle name="Comma 2 4 3 3 2 9" xfId="25156"/>
    <cellStyle name="Comma 2 4 3 3 2 9 2" xfId="34660"/>
    <cellStyle name="Comma 2 4 3 3 3" xfId="18225"/>
    <cellStyle name="Comma 2 4 3 3 3 2" xfId="20601"/>
    <cellStyle name="Comma 2 4 3 3 3 2 2" xfId="30106"/>
    <cellStyle name="Comma 2 4 3 3 3 3" xfId="22977"/>
    <cellStyle name="Comma 2 4 3 3 3 3 2" xfId="32482"/>
    <cellStyle name="Comma 2 4 3 3 3 4" xfId="25354"/>
    <cellStyle name="Comma 2 4 3 3 3 4 2" xfId="34858"/>
    <cellStyle name="Comma 2 4 3 3 3 5" xfId="27730"/>
    <cellStyle name="Comma 2 4 3 3 4" xfId="18621"/>
    <cellStyle name="Comma 2 4 3 3 4 2" xfId="20997"/>
    <cellStyle name="Comma 2 4 3 3 4 2 2" xfId="30502"/>
    <cellStyle name="Comma 2 4 3 3 4 3" xfId="23373"/>
    <cellStyle name="Comma 2 4 3 3 4 3 2" xfId="32878"/>
    <cellStyle name="Comma 2 4 3 3 4 4" xfId="25750"/>
    <cellStyle name="Comma 2 4 3 3 4 4 2" xfId="35254"/>
    <cellStyle name="Comma 2 4 3 3 4 5" xfId="28126"/>
    <cellStyle name="Comma 2 4 3 3 5" xfId="19017"/>
    <cellStyle name="Comma 2 4 3 3 5 2" xfId="21393"/>
    <cellStyle name="Comma 2 4 3 3 5 2 2" xfId="30898"/>
    <cellStyle name="Comma 2 4 3 3 5 3" xfId="23769"/>
    <cellStyle name="Comma 2 4 3 3 5 3 2" xfId="33274"/>
    <cellStyle name="Comma 2 4 3 3 5 4" xfId="26146"/>
    <cellStyle name="Comma 2 4 3 3 5 4 2" xfId="35650"/>
    <cellStyle name="Comma 2 4 3 3 5 5" xfId="28522"/>
    <cellStyle name="Comma 2 4 3 3 6" xfId="19413"/>
    <cellStyle name="Comma 2 4 3 3 6 2" xfId="21789"/>
    <cellStyle name="Comma 2 4 3 3 6 2 2" xfId="31294"/>
    <cellStyle name="Comma 2 4 3 3 6 3" xfId="24165"/>
    <cellStyle name="Comma 2 4 3 3 6 3 2" xfId="33670"/>
    <cellStyle name="Comma 2 4 3 3 6 4" xfId="26542"/>
    <cellStyle name="Comma 2 4 3 3 6 4 2" xfId="36046"/>
    <cellStyle name="Comma 2 4 3 3 6 5" xfId="28918"/>
    <cellStyle name="Comma 2 4 3 3 7" xfId="19809"/>
    <cellStyle name="Comma 2 4 3 3 7 2" xfId="22185"/>
    <cellStyle name="Comma 2 4 3 3 7 2 2" xfId="31690"/>
    <cellStyle name="Comma 2 4 3 3 7 3" xfId="24561"/>
    <cellStyle name="Comma 2 4 3 3 7 3 2" xfId="34066"/>
    <cellStyle name="Comma 2 4 3 3 7 4" xfId="26938"/>
    <cellStyle name="Comma 2 4 3 3 7 4 2" xfId="36442"/>
    <cellStyle name="Comma 2 4 3 3 7 5" xfId="29314"/>
    <cellStyle name="Comma 2 4 3 3 8" xfId="20205"/>
    <cellStyle name="Comma 2 4 3 3 8 2" xfId="29710"/>
    <cellStyle name="Comma 2 4 3 3 9" xfId="22581"/>
    <cellStyle name="Comma 2 4 3 3 9 2" xfId="32086"/>
    <cellStyle name="Comma 2 4 3 4" xfId="11156"/>
    <cellStyle name="Comma 2 4 3 4 10" xfId="27400"/>
    <cellStyle name="Comma 2 4 3 4 2" xfId="18291"/>
    <cellStyle name="Comma 2 4 3 4 2 2" xfId="20667"/>
    <cellStyle name="Comma 2 4 3 4 2 2 2" xfId="30172"/>
    <cellStyle name="Comma 2 4 3 4 2 3" xfId="23043"/>
    <cellStyle name="Comma 2 4 3 4 2 3 2" xfId="32548"/>
    <cellStyle name="Comma 2 4 3 4 2 4" xfId="25420"/>
    <cellStyle name="Comma 2 4 3 4 2 4 2" xfId="34924"/>
    <cellStyle name="Comma 2 4 3 4 2 5" xfId="27796"/>
    <cellStyle name="Comma 2 4 3 4 3" xfId="18687"/>
    <cellStyle name="Comma 2 4 3 4 3 2" xfId="21063"/>
    <cellStyle name="Comma 2 4 3 4 3 2 2" xfId="30568"/>
    <cellStyle name="Comma 2 4 3 4 3 3" xfId="23439"/>
    <cellStyle name="Comma 2 4 3 4 3 3 2" xfId="32944"/>
    <cellStyle name="Comma 2 4 3 4 3 4" xfId="25816"/>
    <cellStyle name="Comma 2 4 3 4 3 4 2" xfId="35320"/>
    <cellStyle name="Comma 2 4 3 4 3 5" xfId="28192"/>
    <cellStyle name="Comma 2 4 3 4 4" xfId="19083"/>
    <cellStyle name="Comma 2 4 3 4 4 2" xfId="21459"/>
    <cellStyle name="Comma 2 4 3 4 4 2 2" xfId="30964"/>
    <cellStyle name="Comma 2 4 3 4 4 3" xfId="23835"/>
    <cellStyle name="Comma 2 4 3 4 4 3 2" xfId="33340"/>
    <cellStyle name="Comma 2 4 3 4 4 4" xfId="26212"/>
    <cellStyle name="Comma 2 4 3 4 4 4 2" xfId="35716"/>
    <cellStyle name="Comma 2 4 3 4 4 5" xfId="28588"/>
    <cellStyle name="Comma 2 4 3 4 5" xfId="19479"/>
    <cellStyle name="Comma 2 4 3 4 5 2" xfId="21855"/>
    <cellStyle name="Comma 2 4 3 4 5 2 2" xfId="31360"/>
    <cellStyle name="Comma 2 4 3 4 5 3" xfId="24231"/>
    <cellStyle name="Comma 2 4 3 4 5 3 2" xfId="33736"/>
    <cellStyle name="Comma 2 4 3 4 5 4" xfId="26608"/>
    <cellStyle name="Comma 2 4 3 4 5 4 2" xfId="36112"/>
    <cellStyle name="Comma 2 4 3 4 5 5" xfId="28984"/>
    <cellStyle name="Comma 2 4 3 4 6" xfId="19875"/>
    <cellStyle name="Comma 2 4 3 4 6 2" xfId="22251"/>
    <cellStyle name="Comma 2 4 3 4 6 2 2" xfId="31756"/>
    <cellStyle name="Comma 2 4 3 4 6 3" xfId="24627"/>
    <cellStyle name="Comma 2 4 3 4 6 3 2" xfId="34132"/>
    <cellStyle name="Comma 2 4 3 4 6 4" xfId="27004"/>
    <cellStyle name="Comma 2 4 3 4 6 4 2" xfId="36508"/>
    <cellStyle name="Comma 2 4 3 4 6 5" xfId="29380"/>
    <cellStyle name="Comma 2 4 3 4 7" xfId="20271"/>
    <cellStyle name="Comma 2 4 3 4 7 2" xfId="29776"/>
    <cellStyle name="Comma 2 4 3 4 8" xfId="22647"/>
    <cellStyle name="Comma 2 4 3 4 8 2" xfId="32152"/>
    <cellStyle name="Comma 2 4 3 4 9" xfId="25024"/>
    <cellStyle name="Comma 2 4 3 4 9 2" xfId="34528"/>
    <cellStyle name="Comma 2 4 3 5" xfId="18093"/>
    <cellStyle name="Comma 2 4 3 5 2" xfId="20469"/>
    <cellStyle name="Comma 2 4 3 5 2 2" xfId="29974"/>
    <cellStyle name="Comma 2 4 3 5 3" xfId="22845"/>
    <cellStyle name="Comma 2 4 3 5 3 2" xfId="32350"/>
    <cellStyle name="Comma 2 4 3 5 4" xfId="25222"/>
    <cellStyle name="Comma 2 4 3 5 4 2" xfId="34726"/>
    <cellStyle name="Comma 2 4 3 5 5" xfId="27598"/>
    <cellStyle name="Comma 2 4 3 6" xfId="18489"/>
    <cellStyle name="Comma 2 4 3 6 2" xfId="20865"/>
    <cellStyle name="Comma 2 4 3 6 2 2" xfId="30370"/>
    <cellStyle name="Comma 2 4 3 6 3" xfId="23241"/>
    <cellStyle name="Comma 2 4 3 6 3 2" xfId="32746"/>
    <cellStyle name="Comma 2 4 3 6 4" xfId="25618"/>
    <cellStyle name="Comma 2 4 3 6 4 2" xfId="35122"/>
    <cellStyle name="Comma 2 4 3 6 5" xfId="27994"/>
    <cellStyle name="Comma 2 4 3 7" xfId="18885"/>
    <cellStyle name="Comma 2 4 3 7 2" xfId="21261"/>
    <cellStyle name="Comma 2 4 3 7 2 2" xfId="30766"/>
    <cellStyle name="Comma 2 4 3 7 3" xfId="23637"/>
    <cellStyle name="Comma 2 4 3 7 3 2" xfId="33142"/>
    <cellStyle name="Comma 2 4 3 7 4" xfId="26014"/>
    <cellStyle name="Comma 2 4 3 7 4 2" xfId="35518"/>
    <cellStyle name="Comma 2 4 3 7 5" xfId="28390"/>
    <cellStyle name="Comma 2 4 3 8" xfId="19281"/>
    <cellStyle name="Comma 2 4 3 8 2" xfId="21657"/>
    <cellStyle name="Comma 2 4 3 8 2 2" xfId="31162"/>
    <cellStyle name="Comma 2 4 3 8 3" xfId="24033"/>
    <cellStyle name="Comma 2 4 3 8 3 2" xfId="33538"/>
    <cellStyle name="Comma 2 4 3 8 4" xfId="26410"/>
    <cellStyle name="Comma 2 4 3 8 4 2" xfId="35914"/>
    <cellStyle name="Comma 2 4 3 8 5" xfId="28786"/>
    <cellStyle name="Comma 2 4 3 9" xfId="19677"/>
    <cellStyle name="Comma 2 4 3 9 2" xfId="22053"/>
    <cellStyle name="Comma 2 4 3 9 2 2" xfId="31558"/>
    <cellStyle name="Comma 2 4 3 9 3" xfId="24429"/>
    <cellStyle name="Comma 2 4 3 9 3 2" xfId="33934"/>
    <cellStyle name="Comma 2 4 3 9 4" xfId="26806"/>
    <cellStyle name="Comma 2 4 3 9 4 2" xfId="36310"/>
    <cellStyle name="Comma 2 4 3 9 5" xfId="29182"/>
    <cellStyle name="Comma 2 4 4" xfId="3620"/>
    <cellStyle name="Comma 2 4 4 10" xfId="20095"/>
    <cellStyle name="Comma 2 4 4 10 2" xfId="29600"/>
    <cellStyle name="Comma 2 4 4 11" xfId="22471"/>
    <cellStyle name="Comma 2 4 4 11 2" xfId="31976"/>
    <cellStyle name="Comma 2 4 4 12" xfId="24848"/>
    <cellStyle name="Comma 2 4 4 12 2" xfId="34352"/>
    <cellStyle name="Comma 2 4 4 13" xfId="27224"/>
    <cellStyle name="Comma 2 4 4 2" xfId="8102"/>
    <cellStyle name="Comma 2 4 4 2 10" xfId="24914"/>
    <cellStyle name="Comma 2 4 4 2 10 2" xfId="34418"/>
    <cellStyle name="Comma 2 4 4 2 11" xfId="27290"/>
    <cellStyle name="Comma 2 4 4 2 2" xfId="17132"/>
    <cellStyle name="Comma 2 4 4 2 2 10" xfId="27488"/>
    <cellStyle name="Comma 2 4 4 2 2 2" xfId="18379"/>
    <cellStyle name="Comma 2 4 4 2 2 2 2" xfId="20755"/>
    <cellStyle name="Comma 2 4 4 2 2 2 2 2" xfId="30260"/>
    <cellStyle name="Comma 2 4 4 2 2 2 3" xfId="23131"/>
    <cellStyle name="Comma 2 4 4 2 2 2 3 2" xfId="32636"/>
    <cellStyle name="Comma 2 4 4 2 2 2 4" xfId="25508"/>
    <cellStyle name="Comma 2 4 4 2 2 2 4 2" xfId="35012"/>
    <cellStyle name="Comma 2 4 4 2 2 2 5" xfId="27884"/>
    <cellStyle name="Comma 2 4 4 2 2 3" xfId="18775"/>
    <cellStyle name="Comma 2 4 4 2 2 3 2" xfId="21151"/>
    <cellStyle name="Comma 2 4 4 2 2 3 2 2" xfId="30656"/>
    <cellStyle name="Comma 2 4 4 2 2 3 3" xfId="23527"/>
    <cellStyle name="Comma 2 4 4 2 2 3 3 2" xfId="33032"/>
    <cellStyle name="Comma 2 4 4 2 2 3 4" xfId="25904"/>
    <cellStyle name="Comma 2 4 4 2 2 3 4 2" xfId="35408"/>
    <cellStyle name="Comma 2 4 4 2 2 3 5" xfId="28280"/>
    <cellStyle name="Comma 2 4 4 2 2 4" xfId="19171"/>
    <cellStyle name="Comma 2 4 4 2 2 4 2" xfId="21547"/>
    <cellStyle name="Comma 2 4 4 2 2 4 2 2" xfId="31052"/>
    <cellStyle name="Comma 2 4 4 2 2 4 3" xfId="23923"/>
    <cellStyle name="Comma 2 4 4 2 2 4 3 2" xfId="33428"/>
    <cellStyle name="Comma 2 4 4 2 2 4 4" xfId="26300"/>
    <cellStyle name="Comma 2 4 4 2 2 4 4 2" xfId="35804"/>
    <cellStyle name="Comma 2 4 4 2 2 4 5" xfId="28676"/>
    <cellStyle name="Comma 2 4 4 2 2 5" xfId="19567"/>
    <cellStyle name="Comma 2 4 4 2 2 5 2" xfId="21943"/>
    <cellStyle name="Comma 2 4 4 2 2 5 2 2" xfId="31448"/>
    <cellStyle name="Comma 2 4 4 2 2 5 3" xfId="24319"/>
    <cellStyle name="Comma 2 4 4 2 2 5 3 2" xfId="33824"/>
    <cellStyle name="Comma 2 4 4 2 2 5 4" xfId="26696"/>
    <cellStyle name="Comma 2 4 4 2 2 5 4 2" xfId="36200"/>
    <cellStyle name="Comma 2 4 4 2 2 5 5" xfId="29072"/>
    <cellStyle name="Comma 2 4 4 2 2 6" xfId="19963"/>
    <cellStyle name="Comma 2 4 4 2 2 6 2" xfId="22339"/>
    <cellStyle name="Comma 2 4 4 2 2 6 2 2" xfId="31844"/>
    <cellStyle name="Comma 2 4 4 2 2 6 3" xfId="24715"/>
    <cellStyle name="Comma 2 4 4 2 2 6 3 2" xfId="34220"/>
    <cellStyle name="Comma 2 4 4 2 2 6 4" xfId="27092"/>
    <cellStyle name="Comma 2 4 4 2 2 6 4 2" xfId="36596"/>
    <cellStyle name="Comma 2 4 4 2 2 6 5" xfId="29468"/>
    <cellStyle name="Comma 2 4 4 2 2 7" xfId="20359"/>
    <cellStyle name="Comma 2 4 4 2 2 7 2" xfId="29864"/>
    <cellStyle name="Comma 2 4 4 2 2 8" xfId="22735"/>
    <cellStyle name="Comma 2 4 4 2 2 8 2" xfId="32240"/>
    <cellStyle name="Comma 2 4 4 2 2 9" xfId="25112"/>
    <cellStyle name="Comma 2 4 4 2 2 9 2" xfId="34616"/>
    <cellStyle name="Comma 2 4 4 2 3" xfId="18181"/>
    <cellStyle name="Comma 2 4 4 2 3 2" xfId="20557"/>
    <cellStyle name="Comma 2 4 4 2 3 2 2" xfId="30062"/>
    <cellStyle name="Comma 2 4 4 2 3 3" xfId="22933"/>
    <cellStyle name="Comma 2 4 4 2 3 3 2" xfId="32438"/>
    <cellStyle name="Comma 2 4 4 2 3 4" xfId="25310"/>
    <cellStyle name="Comma 2 4 4 2 3 4 2" xfId="34814"/>
    <cellStyle name="Comma 2 4 4 2 3 5" xfId="27686"/>
    <cellStyle name="Comma 2 4 4 2 4" xfId="18577"/>
    <cellStyle name="Comma 2 4 4 2 4 2" xfId="20953"/>
    <cellStyle name="Comma 2 4 4 2 4 2 2" xfId="30458"/>
    <cellStyle name="Comma 2 4 4 2 4 3" xfId="23329"/>
    <cellStyle name="Comma 2 4 4 2 4 3 2" xfId="32834"/>
    <cellStyle name="Comma 2 4 4 2 4 4" xfId="25706"/>
    <cellStyle name="Comma 2 4 4 2 4 4 2" xfId="35210"/>
    <cellStyle name="Comma 2 4 4 2 4 5" xfId="28082"/>
    <cellStyle name="Comma 2 4 4 2 5" xfId="18973"/>
    <cellStyle name="Comma 2 4 4 2 5 2" xfId="21349"/>
    <cellStyle name="Comma 2 4 4 2 5 2 2" xfId="30854"/>
    <cellStyle name="Comma 2 4 4 2 5 3" xfId="23725"/>
    <cellStyle name="Comma 2 4 4 2 5 3 2" xfId="33230"/>
    <cellStyle name="Comma 2 4 4 2 5 4" xfId="26102"/>
    <cellStyle name="Comma 2 4 4 2 5 4 2" xfId="35606"/>
    <cellStyle name="Comma 2 4 4 2 5 5" xfId="28478"/>
    <cellStyle name="Comma 2 4 4 2 6" xfId="19369"/>
    <cellStyle name="Comma 2 4 4 2 6 2" xfId="21745"/>
    <cellStyle name="Comma 2 4 4 2 6 2 2" xfId="31250"/>
    <cellStyle name="Comma 2 4 4 2 6 3" xfId="24121"/>
    <cellStyle name="Comma 2 4 4 2 6 3 2" xfId="33626"/>
    <cellStyle name="Comma 2 4 4 2 6 4" xfId="26498"/>
    <cellStyle name="Comma 2 4 4 2 6 4 2" xfId="36002"/>
    <cellStyle name="Comma 2 4 4 2 6 5" xfId="28874"/>
    <cellStyle name="Comma 2 4 4 2 7" xfId="19765"/>
    <cellStyle name="Comma 2 4 4 2 7 2" xfId="22141"/>
    <cellStyle name="Comma 2 4 4 2 7 2 2" xfId="31646"/>
    <cellStyle name="Comma 2 4 4 2 7 3" xfId="24517"/>
    <cellStyle name="Comma 2 4 4 2 7 3 2" xfId="34022"/>
    <cellStyle name="Comma 2 4 4 2 7 4" xfId="26894"/>
    <cellStyle name="Comma 2 4 4 2 7 4 2" xfId="36398"/>
    <cellStyle name="Comma 2 4 4 2 7 5" xfId="29270"/>
    <cellStyle name="Comma 2 4 4 2 8" xfId="20161"/>
    <cellStyle name="Comma 2 4 4 2 8 2" xfId="29666"/>
    <cellStyle name="Comma 2 4 4 2 9" xfId="22537"/>
    <cellStyle name="Comma 2 4 4 2 9 2" xfId="32042"/>
    <cellStyle name="Comma 2 4 4 3" xfId="9019"/>
    <cellStyle name="Comma 2 4 4 3 10" xfId="24980"/>
    <cellStyle name="Comma 2 4 4 3 10 2" xfId="34484"/>
    <cellStyle name="Comma 2 4 4 3 11" xfId="27356"/>
    <cellStyle name="Comma 2 4 4 3 2" xfId="18049"/>
    <cellStyle name="Comma 2 4 4 3 2 10" xfId="27554"/>
    <cellStyle name="Comma 2 4 4 3 2 2" xfId="18445"/>
    <cellStyle name="Comma 2 4 4 3 2 2 2" xfId="20821"/>
    <cellStyle name="Comma 2 4 4 3 2 2 2 2" xfId="30326"/>
    <cellStyle name="Comma 2 4 4 3 2 2 3" xfId="23197"/>
    <cellStyle name="Comma 2 4 4 3 2 2 3 2" xfId="32702"/>
    <cellStyle name="Comma 2 4 4 3 2 2 4" xfId="25574"/>
    <cellStyle name="Comma 2 4 4 3 2 2 4 2" xfId="35078"/>
    <cellStyle name="Comma 2 4 4 3 2 2 5" xfId="27950"/>
    <cellStyle name="Comma 2 4 4 3 2 3" xfId="18841"/>
    <cellStyle name="Comma 2 4 4 3 2 3 2" xfId="21217"/>
    <cellStyle name="Comma 2 4 4 3 2 3 2 2" xfId="30722"/>
    <cellStyle name="Comma 2 4 4 3 2 3 3" xfId="23593"/>
    <cellStyle name="Comma 2 4 4 3 2 3 3 2" xfId="33098"/>
    <cellStyle name="Comma 2 4 4 3 2 3 4" xfId="25970"/>
    <cellStyle name="Comma 2 4 4 3 2 3 4 2" xfId="35474"/>
    <cellStyle name="Comma 2 4 4 3 2 3 5" xfId="28346"/>
    <cellStyle name="Comma 2 4 4 3 2 4" xfId="19237"/>
    <cellStyle name="Comma 2 4 4 3 2 4 2" xfId="21613"/>
    <cellStyle name="Comma 2 4 4 3 2 4 2 2" xfId="31118"/>
    <cellStyle name="Comma 2 4 4 3 2 4 3" xfId="23989"/>
    <cellStyle name="Comma 2 4 4 3 2 4 3 2" xfId="33494"/>
    <cellStyle name="Comma 2 4 4 3 2 4 4" xfId="26366"/>
    <cellStyle name="Comma 2 4 4 3 2 4 4 2" xfId="35870"/>
    <cellStyle name="Comma 2 4 4 3 2 4 5" xfId="28742"/>
    <cellStyle name="Comma 2 4 4 3 2 5" xfId="19633"/>
    <cellStyle name="Comma 2 4 4 3 2 5 2" xfId="22009"/>
    <cellStyle name="Comma 2 4 4 3 2 5 2 2" xfId="31514"/>
    <cellStyle name="Comma 2 4 4 3 2 5 3" xfId="24385"/>
    <cellStyle name="Comma 2 4 4 3 2 5 3 2" xfId="33890"/>
    <cellStyle name="Comma 2 4 4 3 2 5 4" xfId="26762"/>
    <cellStyle name="Comma 2 4 4 3 2 5 4 2" xfId="36266"/>
    <cellStyle name="Comma 2 4 4 3 2 5 5" xfId="29138"/>
    <cellStyle name="Comma 2 4 4 3 2 6" xfId="20029"/>
    <cellStyle name="Comma 2 4 4 3 2 6 2" xfId="22405"/>
    <cellStyle name="Comma 2 4 4 3 2 6 2 2" xfId="31910"/>
    <cellStyle name="Comma 2 4 4 3 2 6 3" xfId="24781"/>
    <cellStyle name="Comma 2 4 4 3 2 6 3 2" xfId="34286"/>
    <cellStyle name="Comma 2 4 4 3 2 6 4" xfId="27158"/>
    <cellStyle name="Comma 2 4 4 3 2 6 4 2" xfId="36662"/>
    <cellStyle name="Comma 2 4 4 3 2 6 5" xfId="29534"/>
    <cellStyle name="Comma 2 4 4 3 2 7" xfId="20425"/>
    <cellStyle name="Comma 2 4 4 3 2 7 2" xfId="29930"/>
    <cellStyle name="Comma 2 4 4 3 2 8" xfId="22801"/>
    <cellStyle name="Comma 2 4 4 3 2 8 2" xfId="32306"/>
    <cellStyle name="Comma 2 4 4 3 2 9" xfId="25178"/>
    <cellStyle name="Comma 2 4 4 3 2 9 2" xfId="34682"/>
    <cellStyle name="Comma 2 4 4 3 3" xfId="18247"/>
    <cellStyle name="Comma 2 4 4 3 3 2" xfId="20623"/>
    <cellStyle name="Comma 2 4 4 3 3 2 2" xfId="30128"/>
    <cellStyle name="Comma 2 4 4 3 3 3" xfId="22999"/>
    <cellStyle name="Comma 2 4 4 3 3 3 2" xfId="32504"/>
    <cellStyle name="Comma 2 4 4 3 3 4" xfId="25376"/>
    <cellStyle name="Comma 2 4 4 3 3 4 2" xfId="34880"/>
    <cellStyle name="Comma 2 4 4 3 3 5" xfId="27752"/>
    <cellStyle name="Comma 2 4 4 3 4" xfId="18643"/>
    <cellStyle name="Comma 2 4 4 3 4 2" xfId="21019"/>
    <cellStyle name="Comma 2 4 4 3 4 2 2" xfId="30524"/>
    <cellStyle name="Comma 2 4 4 3 4 3" xfId="23395"/>
    <cellStyle name="Comma 2 4 4 3 4 3 2" xfId="32900"/>
    <cellStyle name="Comma 2 4 4 3 4 4" xfId="25772"/>
    <cellStyle name="Comma 2 4 4 3 4 4 2" xfId="35276"/>
    <cellStyle name="Comma 2 4 4 3 4 5" xfId="28148"/>
    <cellStyle name="Comma 2 4 4 3 5" xfId="19039"/>
    <cellStyle name="Comma 2 4 4 3 5 2" xfId="21415"/>
    <cellStyle name="Comma 2 4 4 3 5 2 2" xfId="30920"/>
    <cellStyle name="Comma 2 4 4 3 5 3" xfId="23791"/>
    <cellStyle name="Comma 2 4 4 3 5 3 2" xfId="33296"/>
    <cellStyle name="Comma 2 4 4 3 5 4" xfId="26168"/>
    <cellStyle name="Comma 2 4 4 3 5 4 2" xfId="35672"/>
    <cellStyle name="Comma 2 4 4 3 5 5" xfId="28544"/>
    <cellStyle name="Comma 2 4 4 3 6" xfId="19435"/>
    <cellStyle name="Comma 2 4 4 3 6 2" xfId="21811"/>
    <cellStyle name="Comma 2 4 4 3 6 2 2" xfId="31316"/>
    <cellStyle name="Comma 2 4 4 3 6 3" xfId="24187"/>
    <cellStyle name="Comma 2 4 4 3 6 3 2" xfId="33692"/>
    <cellStyle name="Comma 2 4 4 3 6 4" xfId="26564"/>
    <cellStyle name="Comma 2 4 4 3 6 4 2" xfId="36068"/>
    <cellStyle name="Comma 2 4 4 3 6 5" xfId="28940"/>
    <cellStyle name="Comma 2 4 4 3 7" xfId="19831"/>
    <cellStyle name="Comma 2 4 4 3 7 2" xfId="22207"/>
    <cellStyle name="Comma 2 4 4 3 7 2 2" xfId="31712"/>
    <cellStyle name="Comma 2 4 4 3 7 3" xfId="24583"/>
    <cellStyle name="Comma 2 4 4 3 7 3 2" xfId="34088"/>
    <cellStyle name="Comma 2 4 4 3 7 4" xfId="26960"/>
    <cellStyle name="Comma 2 4 4 3 7 4 2" xfId="36464"/>
    <cellStyle name="Comma 2 4 4 3 7 5" xfId="29336"/>
    <cellStyle name="Comma 2 4 4 3 8" xfId="20227"/>
    <cellStyle name="Comma 2 4 4 3 8 2" xfId="29732"/>
    <cellStyle name="Comma 2 4 4 3 9" xfId="22603"/>
    <cellStyle name="Comma 2 4 4 3 9 2" xfId="32108"/>
    <cellStyle name="Comma 2 4 4 4" xfId="12650"/>
    <cellStyle name="Comma 2 4 4 4 10" xfId="27422"/>
    <cellStyle name="Comma 2 4 4 4 2" xfId="18313"/>
    <cellStyle name="Comma 2 4 4 4 2 2" xfId="20689"/>
    <cellStyle name="Comma 2 4 4 4 2 2 2" xfId="30194"/>
    <cellStyle name="Comma 2 4 4 4 2 3" xfId="23065"/>
    <cellStyle name="Comma 2 4 4 4 2 3 2" xfId="32570"/>
    <cellStyle name="Comma 2 4 4 4 2 4" xfId="25442"/>
    <cellStyle name="Comma 2 4 4 4 2 4 2" xfId="34946"/>
    <cellStyle name="Comma 2 4 4 4 2 5" xfId="27818"/>
    <cellStyle name="Comma 2 4 4 4 3" xfId="18709"/>
    <cellStyle name="Comma 2 4 4 4 3 2" xfId="21085"/>
    <cellStyle name="Comma 2 4 4 4 3 2 2" xfId="30590"/>
    <cellStyle name="Comma 2 4 4 4 3 3" xfId="23461"/>
    <cellStyle name="Comma 2 4 4 4 3 3 2" xfId="32966"/>
    <cellStyle name="Comma 2 4 4 4 3 4" xfId="25838"/>
    <cellStyle name="Comma 2 4 4 4 3 4 2" xfId="35342"/>
    <cellStyle name="Comma 2 4 4 4 3 5" xfId="28214"/>
    <cellStyle name="Comma 2 4 4 4 4" xfId="19105"/>
    <cellStyle name="Comma 2 4 4 4 4 2" xfId="21481"/>
    <cellStyle name="Comma 2 4 4 4 4 2 2" xfId="30986"/>
    <cellStyle name="Comma 2 4 4 4 4 3" xfId="23857"/>
    <cellStyle name="Comma 2 4 4 4 4 3 2" xfId="33362"/>
    <cellStyle name="Comma 2 4 4 4 4 4" xfId="26234"/>
    <cellStyle name="Comma 2 4 4 4 4 4 2" xfId="35738"/>
    <cellStyle name="Comma 2 4 4 4 4 5" xfId="28610"/>
    <cellStyle name="Comma 2 4 4 4 5" xfId="19501"/>
    <cellStyle name="Comma 2 4 4 4 5 2" xfId="21877"/>
    <cellStyle name="Comma 2 4 4 4 5 2 2" xfId="31382"/>
    <cellStyle name="Comma 2 4 4 4 5 3" xfId="24253"/>
    <cellStyle name="Comma 2 4 4 4 5 3 2" xfId="33758"/>
    <cellStyle name="Comma 2 4 4 4 5 4" xfId="26630"/>
    <cellStyle name="Comma 2 4 4 4 5 4 2" xfId="36134"/>
    <cellStyle name="Comma 2 4 4 4 5 5" xfId="29006"/>
    <cellStyle name="Comma 2 4 4 4 6" xfId="19897"/>
    <cellStyle name="Comma 2 4 4 4 6 2" xfId="22273"/>
    <cellStyle name="Comma 2 4 4 4 6 2 2" xfId="31778"/>
    <cellStyle name="Comma 2 4 4 4 6 3" xfId="24649"/>
    <cellStyle name="Comma 2 4 4 4 6 3 2" xfId="34154"/>
    <cellStyle name="Comma 2 4 4 4 6 4" xfId="27026"/>
    <cellStyle name="Comma 2 4 4 4 6 4 2" xfId="36530"/>
    <cellStyle name="Comma 2 4 4 4 6 5" xfId="29402"/>
    <cellStyle name="Comma 2 4 4 4 7" xfId="20293"/>
    <cellStyle name="Comma 2 4 4 4 7 2" xfId="29798"/>
    <cellStyle name="Comma 2 4 4 4 8" xfId="22669"/>
    <cellStyle name="Comma 2 4 4 4 8 2" xfId="32174"/>
    <cellStyle name="Comma 2 4 4 4 9" xfId="25046"/>
    <cellStyle name="Comma 2 4 4 4 9 2" xfId="34550"/>
    <cellStyle name="Comma 2 4 4 5" xfId="18115"/>
    <cellStyle name="Comma 2 4 4 5 2" xfId="20491"/>
    <cellStyle name="Comma 2 4 4 5 2 2" xfId="29996"/>
    <cellStyle name="Comma 2 4 4 5 3" xfId="22867"/>
    <cellStyle name="Comma 2 4 4 5 3 2" xfId="32372"/>
    <cellStyle name="Comma 2 4 4 5 4" xfId="25244"/>
    <cellStyle name="Comma 2 4 4 5 4 2" xfId="34748"/>
    <cellStyle name="Comma 2 4 4 5 5" xfId="27620"/>
    <cellStyle name="Comma 2 4 4 6" xfId="18511"/>
    <cellStyle name="Comma 2 4 4 6 2" xfId="20887"/>
    <cellStyle name="Comma 2 4 4 6 2 2" xfId="30392"/>
    <cellStyle name="Comma 2 4 4 6 3" xfId="23263"/>
    <cellStyle name="Comma 2 4 4 6 3 2" xfId="32768"/>
    <cellStyle name="Comma 2 4 4 6 4" xfId="25640"/>
    <cellStyle name="Comma 2 4 4 6 4 2" xfId="35144"/>
    <cellStyle name="Comma 2 4 4 6 5" xfId="28016"/>
    <cellStyle name="Comma 2 4 4 7" xfId="18907"/>
    <cellStyle name="Comma 2 4 4 7 2" xfId="21283"/>
    <cellStyle name="Comma 2 4 4 7 2 2" xfId="30788"/>
    <cellStyle name="Comma 2 4 4 7 3" xfId="23659"/>
    <cellStyle name="Comma 2 4 4 7 3 2" xfId="33164"/>
    <cellStyle name="Comma 2 4 4 7 4" xfId="26036"/>
    <cellStyle name="Comma 2 4 4 7 4 2" xfId="35540"/>
    <cellStyle name="Comma 2 4 4 7 5" xfId="28412"/>
    <cellStyle name="Comma 2 4 4 8" xfId="19303"/>
    <cellStyle name="Comma 2 4 4 8 2" xfId="21679"/>
    <cellStyle name="Comma 2 4 4 8 2 2" xfId="31184"/>
    <cellStyle name="Comma 2 4 4 8 3" xfId="24055"/>
    <cellStyle name="Comma 2 4 4 8 3 2" xfId="33560"/>
    <cellStyle name="Comma 2 4 4 8 4" xfId="26432"/>
    <cellStyle name="Comma 2 4 4 8 4 2" xfId="35936"/>
    <cellStyle name="Comma 2 4 4 8 5" xfId="28808"/>
    <cellStyle name="Comma 2 4 4 9" xfId="19699"/>
    <cellStyle name="Comma 2 4 4 9 2" xfId="22075"/>
    <cellStyle name="Comma 2 4 4 9 2 2" xfId="31580"/>
    <cellStyle name="Comma 2 4 4 9 3" xfId="24451"/>
    <cellStyle name="Comma 2 4 4 9 3 2" xfId="33956"/>
    <cellStyle name="Comma 2 4 4 9 4" xfId="26828"/>
    <cellStyle name="Comma 2 4 4 9 4 2" xfId="36332"/>
    <cellStyle name="Comma 2 4 4 9 5" xfId="29204"/>
    <cellStyle name="Comma 2 4 5" xfId="5114"/>
    <cellStyle name="Comma 2 4 5 10" xfId="24870"/>
    <cellStyle name="Comma 2 4 5 10 2" xfId="34374"/>
    <cellStyle name="Comma 2 4 5 11" xfId="27246"/>
    <cellStyle name="Comma 2 4 5 2" xfId="14144"/>
    <cellStyle name="Comma 2 4 5 2 10" xfId="27444"/>
    <cellStyle name="Comma 2 4 5 2 2" xfId="18335"/>
    <cellStyle name="Comma 2 4 5 2 2 2" xfId="20711"/>
    <cellStyle name="Comma 2 4 5 2 2 2 2" xfId="30216"/>
    <cellStyle name="Comma 2 4 5 2 2 3" xfId="23087"/>
    <cellStyle name="Comma 2 4 5 2 2 3 2" xfId="32592"/>
    <cellStyle name="Comma 2 4 5 2 2 4" xfId="25464"/>
    <cellStyle name="Comma 2 4 5 2 2 4 2" xfId="34968"/>
    <cellStyle name="Comma 2 4 5 2 2 5" xfId="27840"/>
    <cellStyle name="Comma 2 4 5 2 3" xfId="18731"/>
    <cellStyle name="Comma 2 4 5 2 3 2" xfId="21107"/>
    <cellStyle name="Comma 2 4 5 2 3 2 2" xfId="30612"/>
    <cellStyle name="Comma 2 4 5 2 3 3" xfId="23483"/>
    <cellStyle name="Comma 2 4 5 2 3 3 2" xfId="32988"/>
    <cellStyle name="Comma 2 4 5 2 3 4" xfId="25860"/>
    <cellStyle name="Comma 2 4 5 2 3 4 2" xfId="35364"/>
    <cellStyle name="Comma 2 4 5 2 3 5" xfId="28236"/>
    <cellStyle name="Comma 2 4 5 2 4" xfId="19127"/>
    <cellStyle name="Comma 2 4 5 2 4 2" xfId="21503"/>
    <cellStyle name="Comma 2 4 5 2 4 2 2" xfId="31008"/>
    <cellStyle name="Comma 2 4 5 2 4 3" xfId="23879"/>
    <cellStyle name="Comma 2 4 5 2 4 3 2" xfId="33384"/>
    <cellStyle name="Comma 2 4 5 2 4 4" xfId="26256"/>
    <cellStyle name="Comma 2 4 5 2 4 4 2" xfId="35760"/>
    <cellStyle name="Comma 2 4 5 2 4 5" xfId="28632"/>
    <cellStyle name="Comma 2 4 5 2 5" xfId="19523"/>
    <cellStyle name="Comma 2 4 5 2 5 2" xfId="21899"/>
    <cellStyle name="Comma 2 4 5 2 5 2 2" xfId="31404"/>
    <cellStyle name="Comma 2 4 5 2 5 3" xfId="24275"/>
    <cellStyle name="Comma 2 4 5 2 5 3 2" xfId="33780"/>
    <cellStyle name="Comma 2 4 5 2 5 4" xfId="26652"/>
    <cellStyle name="Comma 2 4 5 2 5 4 2" xfId="36156"/>
    <cellStyle name="Comma 2 4 5 2 5 5" xfId="29028"/>
    <cellStyle name="Comma 2 4 5 2 6" xfId="19919"/>
    <cellStyle name="Comma 2 4 5 2 6 2" xfId="22295"/>
    <cellStyle name="Comma 2 4 5 2 6 2 2" xfId="31800"/>
    <cellStyle name="Comma 2 4 5 2 6 3" xfId="24671"/>
    <cellStyle name="Comma 2 4 5 2 6 3 2" xfId="34176"/>
    <cellStyle name="Comma 2 4 5 2 6 4" xfId="27048"/>
    <cellStyle name="Comma 2 4 5 2 6 4 2" xfId="36552"/>
    <cellStyle name="Comma 2 4 5 2 6 5" xfId="29424"/>
    <cellStyle name="Comma 2 4 5 2 7" xfId="20315"/>
    <cellStyle name="Comma 2 4 5 2 7 2" xfId="29820"/>
    <cellStyle name="Comma 2 4 5 2 8" xfId="22691"/>
    <cellStyle name="Comma 2 4 5 2 8 2" xfId="32196"/>
    <cellStyle name="Comma 2 4 5 2 9" xfId="25068"/>
    <cellStyle name="Comma 2 4 5 2 9 2" xfId="34572"/>
    <cellStyle name="Comma 2 4 5 3" xfId="18137"/>
    <cellStyle name="Comma 2 4 5 3 2" xfId="20513"/>
    <cellStyle name="Comma 2 4 5 3 2 2" xfId="30018"/>
    <cellStyle name="Comma 2 4 5 3 3" xfId="22889"/>
    <cellStyle name="Comma 2 4 5 3 3 2" xfId="32394"/>
    <cellStyle name="Comma 2 4 5 3 4" xfId="25266"/>
    <cellStyle name="Comma 2 4 5 3 4 2" xfId="34770"/>
    <cellStyle name="Comma 2 4 5 3 5" xfId="27642"/>
    <cellStyle name="Comma 2 4 5 4" xfId="18533"/>
    <cellStyle name="Comma 2 4 5 4 2" xfId="20909"/>
    <cellStyle name="Comma 2 4 5 4 2 2" xfId="30414"/>
    <cellStyle name="Comma 2 4 5 4 3" xfId="23285"/>
    <cellStyle name="Comma 2 4 5 4 3 2" xfId="32790"/>
    <cellStyle name="Comma 2 4 5 4 4" xfId="25662"/>
    <cellStyle name="Comma 2 4 5 4 4 2" xfId="35166"/>
    <cellStyle name="Comma 2 4 5 4 5" xfId="28038"/>
    <cellStyle name="Comma 2 4 5 5" xfId="18929"/>
    <cellStyle name="Comma 2 4 5 5 2" xfId="21305"/>
    <cellStyle name="Comma 2 4 5 5 2 2" xfId="30810"/>
    <cellStyle name="Comma 2 4 5 5 3" xfId="23681"/>
    <cellStyle name="Comma 2 4 5 5 3 2" xfId="33186"/>
    <cellStyle name="Comma 2 4 5 5 4" xfId="26058"/>
    <cellStyle name="Comma 2 4 5 5 4 2" xfId="35562"/>
    <cellStyle name="Comma 2 4 5 5 5" xfId="28434"/>
    <cellStyle name="Comma 2 4 5 6" xfId="19325"/>
    <cellStyle name="Comma 2 4 5 6 2" xfId="21701"/>
    <cellStyle name="Comma 2 4 5 6 2 2" xfId="31206"/>
    <cellStyle name="Comma 2 4 5 6 3" xfId="24077"/>
    <cellStyle name="Comma 2 4 5 6 3 2" xfId="33582"/>
    <cellStyle name="Comma 2 4 5 6 4" xfId="26454"/>
    <cellStyle name="Comma 2 4 5 6 4 2" xfId="35958"/>
    <cellStyle name="Comma 2 4 5 6 5" xfId="28830"/>
    <cellStyle name="Comma 2 4 5 7" xfId="19721"/>
    <cellStyle name="Comma 2 4 5 7 2" xfId="22097"/>
    <cellStyle name="Comma 2 4 5 7 2 2" xfId="31602"/>
    <cellStyle name="Comma 2 4 5 7 3" xfId="24473"/>
    <cellStyle name="Comma 2 4 5 7 3 2" xfId="33978"/>
    <cellStyle name="Comma 2 4 5 7 4" xfId="26850"/>
    <cellStyle name="Comma 2 4 5 7 4 2" xfId="36354"/>
    <cellStyle name="Comma 2 4 5 7 5" xfId="29226"/>
    <cellStyle name="Comma 2 4 5 8" xfId="20117"/>
    <cellStyle name="Comma 2 4 5 8 2" xfId="29622"/>
    <cellStyle name="Comma 2 4 5 9" xfId="22493"/>
    <cellStyle name="Comma 2 4 5 9 2" xfId="31998"/>
    <cellStyle name="Comma 2 4 6" xfId="8975"/>
    <cellStyle name="Comma 2 4 6 10" xfId="24936"/>
    <cellStyle name="Comma 2 4 6 10 2" xfId="34440"/>
    <cellStyle name="Comma 2 4 6 11" xfId="27312"/>
    <cellStyle name="Comma 2 4 6 2" xfId="18005"/>
    <cellStyle name="Comma 2 4 6 2 10" xfId="27510"/>
    <cellStyle name="Comma 2 4 6 2 2" xfId="18401"/>
    <cellStyle name="Comma 2 4 6 2 2 2" xfId="20777"/>
    <cellStyle name="Comma 2 4 6 2 2 2 2" xfId="30282"/>
    <cellStyle name="Comma 2 4 6 2 2 3" xfId="23153"/>
    <cellStyle name="Comma 2 4 6 2 2 3 2" xfId="32658"/>
    <cellStyle name="Comma 2 4 6 2 2 4" xfId="25530"/>
    <cellStyle name="Comma 2 4 6 2 2 4 2" xfId="35034"/>
    <cellStyle name="Comma 2 4 6 2 2 5" xfId="27906"/>
    <cellStyle name="Comma 2 4 6 2 3" xfId="18797"/>
    <cellStyle name="Comma 2 4 6 2 3 2" xfId="21173"/>
    <cellStyle name="Comma 2 4 6 2 3 2 2" xfId="30678"/>
    <cellStyle name="Comma 2 4 6 2 3 3" xfId="23549"/>
    <cellStyle name="Comma 2 4 6 2 3 3 2" xfId="33054"/>
    <cellStyle name="Comma 2 4 6 2 3 4" xfId="25926"/>
    <cellStyle name="Comma 2 4 6 2 3 4 2" xfId="35430"/>
    <cellStyle name="Comma 2 4 6 2 3 5" xfId="28302"/>
    <cellStyle name="Comma 2 4 6 2 4" xfId="19193"/>
    <cellStyle name="Comma 2 4 6 2 4 2" xfId="21569"/>
    <cellStyle name="Comma 2 4 6 2 4 2 2" xfId="31074"/>
    <cellStyle name="Comma 2 4 6 2 4 3" xfId="23945"/>
    <cellStyle name="Comma 2 4 6 2 4 3 2" xfId="33450"/>
    <cellStyle name="Comma 2 4 6 2 4 4" xfId="26322"/>
    <cellStyle name="Comma 2 4 6 2 4 4 2" xfId="35826"/>
    <cellStyle name="Comma 2 4 6 2 4 5" xfId="28698"/>
    <cellStyle name="Comma 2 4 6 2 5" xfId="19589"/>
    <cellStyle name="Comma 2 4 6 2 5 2" xfId="21965"/>
    <cellStyle name="Comma 2 4 6 2 5 2 2" xfId="31470"/>
    <cellStyle name="Comma 2 4 6 2 5 3" xfId="24341"/>
    <cellStyle name="Comma 2 4 6 2 5 3 2" xfId="33846"/>
    <cellStyle name="Comma 2 4 6 2 5 4" xfId="26718"/>
    <cellStyle name="Comma 2 4 6 2 5 4 2" xfId="36222"/>
    <cellStyle name="Comma 2 4 6 2 5 5" xfId="29094"/>
    <cellStyle name="Comma 2 4 6 2 6" xfId="19985"/>
    <cellStyle name="Comma 2 4 6 2 6 2" xfId="22361"/>
    <cellStyle name="Comma 2 4 6 2 6 2 2" xfId="31866"/>
    <cellStyle name="Comma 2 4 6 2 6 3" xfId="24737"/>
    <cellStyle name="Comma 2 4 6 2 6 3 2" xfId="34242"/>
    <cellStyle name="Comma 2 4 6 2 6 4" xfId="27114"/>
    <cellStyle name="Comma 2 4 6 2 6 4 2" xfId="36618"/>
    <cellStyle name="Comma 2 4 6 2 6 5" xfId="29490"/>
    <cellStyle name="Comma 2 4 6 2 7" xfId="20381"/>
    <cellStyle name="Comma 2 4 6 2 7 2" xfId="29886"/>
    <cellStyle name="Comma 2 4 6 2 8" xfId="22757"/>
    <cellStyle name="Comma 2 4 6 2 8 2" xfId="32262"/>
    <cellStyle name="Comma 2 4 6 2 9" xfId="25134"/>
    <cellStyle name="Comma 2 4 6 2 9 2" xfId="34638"/>
    <cellStyle name="Comma 2 4 6 3" xfId="18203"/>
    <cellStyle name="Comma 2 4 6 3 2" xfId="20579"/>
    <cellStyle name="Comma 2 4 6 3 2 2" xfId="30084"/>
    <cellStyle name="Comma 2 4 6 3 3" xfId="22955"/>
    <cellStyle name="Comma 2 4 6 3 3 2" xfId="32460"/>
    <cellStyle name="Comma 2 4 6 3 4" xfId="25332"/>
    <cellStyle name="Comma 2 4 6 3 4 2" xfId="34836"/>
    <cellStyle name="Comma 2 4 6 3 5" xfId="27708"/>
    <cellStyle name="Comma 2 4 6 4" xfId="18599"/>
    <cellStyle name="Comma 2 4 6 4 2" xfId="20975"/>
    <cellStyle name="Comma 2 4 6 4 2 2" xfId="30480"/>
    <cellStyle name="Comma 2 4 6 4 3" xfId="23351"/>
    <cellStyle name="Comma 2 4 6 4 3 2" xfId="32856"/>
    <cellStyle name="Comma 2 4 6 4 4" xfId="25728"/>
    <cellStyle name="Comma 2 4 6 4 4 2" xfId="35232"/>
    <cellStyle name="Comma 2 4 6 4 5" xfId="28104"/>
    <cellStyle name="Comma 2 4 6 5" xfId="18995"/>
    <cellStyle name="Comma 2 4 6 5 2" xfId="21371"/>
    <cellStyle name="Comma 2 4 6 5 2 2" xfId="30876"/>
    <cellStyle name="Comma 2 4 6 5 3" xfId="23747"/>
    <cellStyle name="Comma 2 4 6 5 3 2" xfId="33252"/>
    <cellStyle name="Comma 2 4 6 5 4" xfId="26124"/>
    <cellStyle name="Comma 2 4 6 5 4 2" xfId="35628"/>
    <cellStyle name="Comma 2 4 6 5 5" xfId="28500"/>
    <cellStyle name="Comma 2 4 6 6" xfId="19391"/>
    <cellStyle name="Comma 2 4 6 6 2" xfId="21767"/>
    <cellStyle name="Comma 2 4 6 6 2 2" xfId="31272"/>
    <cellStyle name="Comma 2 4 6 6 3" xfId="24143"/>
    <cellStyle name="Comma 2 4 6 6 3 2" xfId="33648"/>
    <cellStyle name="Comma 2 4 6 6 4" xfId="26520"/>
    <cellStyle name="Comma 2 4 6 6 4 2" xfId="36024"/>
    <cellStyle name="Comma 2 4 6 6 5" xfId="28896"/>
    <cellStyle name="Comma 2 4 6 7" xfId="19787"/>
    <cellStyle name="Comma 2 4 6 7 2" xfId="22163"/>
    <cellStyle name="Comma 2 4 6 7 2 2" xfId="31668"/>
    <cellStyle name="Comma 2 4 6 7 3" xfId="24539"/>
    <cellStyle name="Comma 2 4 6 7 3 2" xfId="34044"/>
    <cellStyle name="Comma 2 4 6 7 4" xfId="26916"/>
    <cellStyle name="Comma 2 4 6 7 4 2" xfId="36420"/>
    <cellStyle name="Comma 2 4 6 7 5" xfId="29292"/>
    <cellStyle name="Comma 2 4 6 8" xfId="20183"/>
    <cellStyle name="Comma 2 4 6 8 2" xfId="29688"/>
    <cellStyle name="Comma 2 4 6 9" xfId="22559"/>
    <cellStyle name="Comma 2 4 6 9 2" xfId="32064"/>
    <cellStyle name="Comma 2 4 7" xfId="9662"/>
    <cellStyle name="Comma 2 4 7 10" xfId="27378"/>
    <cellStyle name="Comma 2 4 7 2" xfId="18269"/>
    <cellStyle name="Comma 2 4 7 2 2" xfId="20645"/>
    <cellStyle name="Comma 2 4 7 2 2 2" xfId="30150"/>
    <cellStyle name="Comma 2 4 7 2 3" xfId="23021"/>
    <cellStyle name="Comma 2 4 7 2 3 2" xfId="32526"/>
    <cellStyle name="Comma 2 4 7 2 4" xfId="25398"/>
    <cellStyle name="Comma 2 4 7 2 4 2" xfId="34902"/>
    <cellStyle name="Comma 2 4 7 2 5" xfId="27774"/>
    <cellStyle name="Comma 2 4 7 3" xfId="18665"/>
    <cellStyle name="Comma 2 4 7 3 2" xfId="21041"/>
    <cellStyle name="Comma 2 4 7 3 2 2" xfId="30546"/>
    <cellStyle name="Comma 2 4 7 3 3" xfId="23417"/>
    <cellStyle name="Comma 2 4 7 3 3 2" xfId="32922"/>
    <cellStyle name="Comma 2 4 7 3 4" xfId="25794"/>
    <cellStyle name="Comma 2 4 7 3 4 2" xfId="35298"/>
    <cellStyle name="Comma 2 4 7 3 5" xfId="28170"/>
    <cellStyle name="Comma 2 4 7 4" xfId="19061"/>
    <cellStyle name="Comma 2 4 7 4 2" xfId="21437"/>
    <cellStyle name="Comma 2 4 7 4 2 2" xfId="30942"/>
    <cellStyle name="Comma 2 4 7 4 3" xfId="23813"/>
    <cellStyle name="Comma 2 4 7 4 3 2" xfId="33318"/>
    <cellStyle name="Comma 2 4 7 4 4" xfId="26190"/>
    <cellStyle name="Comma 2 4 7 4 4 2" xfId="35694"/>
    <cellStyle name="Comma 2 4 7 4 5" xfId="28566"/>
    <cellStyle name="Comma 2 4 7 5" xfId="19457"/>
    <cellStyle name="Comma 2 4 7 5 2" xfId="21833"/>
    <cellStyle name="Comma 2 4 7 5 2 2" xfId="31338"/>
    <cellStyle name="Comma 2 4 7 5 3" xfId="24209"/>
    <cellStyle name="Comma 2 4 7 5 3 2" xfId="33714"/>
    <cellStyle name="Comma 2 4 7 5 4" xfId="26586"/>
    <cellStyle name="Comma 2 4 7 5 4 2" xfId="36090"/>
    <cellStyle name="Comma 2 4 7 5 5" xfId="28962"/>
    <cellStyle name="Comma 2 4 7 6" xfId="19853"/>
    <cellStyle name="Comma 2 4 7 6 2" xfId="22229"/>
    <cellStyle name="Comma 2 4 7 6 2 2" xfId="31734"/>
    <cellStyle name="Comma 2 4 7 6 3" xfId="24605"/>
    <cellStyle name="Comma 2 4 7 6 3 2" xfId="34110"/>
    <cellStyle name="Comma 2 4 7 6 4" xfId="26982"/>
    <cellStyle name="Comma 2 4 7 6 4 2" xfId="36486"/>
    <cellStyle name="Comma 2 4 7 6 5" xfId="29358"/>
    <cellStyle name="Comma 2 4 7 7" xfId="20249"/>
    <cellStyle name="Comma 2 4 7 7 2" xfId="29754"/>
    <cellStyle name="Comma 2 4 7 8" xfId="22625"/>
    <cellStyle name="Comma 2 4 7 8 2" xfId="32130"/>
    <cellStyle name="Comma 2 4 7 9" xfId="25002"/>
    <cellStyle name="Comma 2 4 7 9 2" xfId="34506"/>
    <cellStyle name="Comma 2 4 8" xfId="18071"/>
    <cellStyle name="Comma 2 4 8 2" xfId="20447"/>
    <cellStyle name="Comma 2 4 8 2 2" xfId="29952"/>
    <cellStyle name="Comma 2 4 8 3" xfId="22823"/>
    <cellStyle name="Comma 2 4 8 3 2" xfId="32328"/>
    <cellStyle name="Comma 2 4 8 4" xfId="25200"/>
    <cellStyle name="Comma 2 4 8 4 2" xfId="34704"/>
    <cellStyle name="Comma 2 4 8 5" xfId="27576"/>
    <cellStyle name="Comma 2 4 9" xfId="18467"/>
    <cellStyle name="Comma 2 4 9 2" xfId="20843"/>
    <cellStyle name="Comma 2 4 9 2 2" xfId="30348"/>
    <cellStyle name="Comma 2 4 9 3" xfId="23219"/>
    <cellStyle name="Comma 2 4 9 3 2" xfId="32724"/>
    <cellStyle name="Comma 2 4 9 4" xfId="25596"/>
    <cellStyle name="Comma 2 4 9 4 2" xfId="35100"/>
    <cellStyle name="Comma 2 4 9 5" xfId="27972"/>
    <cellStyle name="Comma 2 5" xfId="819"/>
    <cellStyle name="Comma 2 5 10" xfId="18866"/>
    <cellStyle name="Comma 2 5 10 2" xfId="21242"/>
    <cellStyle name="Comma 2 5 10 2 2" xfId="30747"/>
    <cellStyle name="Comma 2 5 10 3" xfId="23618"/>
    <cellStyle name="Comma 2 5 10 3 2" xfId="33123"/>
    <cellStyle name="Comma 2 5 10 4" xfId="25995"/>
    <cellStyle name="Comma 2 5 10 4 2" xfId="35499"/>
    <cellStyle name="Comma 2 5 10 5" xfId="28371"/>
    <cellStyle name="Comma 2 5 11" xfId="19262"/>
    <cellStyle name="Comma 2 5 11 2" xfId="21638"/>
    <cellStyle name="Comma 2 5 11 2 2" xfId="31143"/>
    <cellStyle name="Comma 2 5 11 3" xfId="24014"/>
    <cellStyle name="Comma 2 5 11 3 2" xfId="33519"/>
    <cellStyle name="Comma 2 5 11 4" xfId="26391"/>
    <cellStyle name="Comma 2 5 11 4 2" xfId="35895"/>
    <cellStyle name="Comma 2 5 11 5" xfId="28767"/>
    <cellStyle name="Comma 2 5 12" xfId="19658"/>
    <cellStyle name="Comma 2 5 12 2" xfId="22034"/>
    <cellStyle name="Comma 2 5 12 2 2" xfId="31539"/>
    <cellStyle name="Comma 2 5 12 3" xfId="24410"/>
    <cellStyle name="Comma 2 5 12 3 2" xfId="33915"/>
    <cellStyle name="Comma 2 5 12 4" xfId="26787"/>
    <cellStyle name="Comma 2 5 12 4 2" xfId="36291"/>
    <cellStyle name="Comma 2 5 12 5" xfId="29163"/>
    <cellStyle name="Comma 2 5 13" xfId="20054"/>
    <cellStyle name="Comma 2 5 13 2" xfId="29559"/>
    <cellStyle name="Comma 2 5 14" xfId="22430"/>
    <cellStyle name="Comma 2 5 14 2" xfId="31935"/>
    <cellStyle name="Comma 2 5 15" xfId="24807"/>
    <cellStyle name="Comma 2 5 15 2" xfId="34311"/>
    <cellStyle name="Comma 2 5 16" xfId="27183"/>
    <cellStyle name="Comma 2 5 2" xfId="1497"/>
    <cellStyle name="Comma 2 5 2 10" xfId="19273"/>
    <cellStyle name="Comma 2 5 2 10 2" xfId="21649"/>
    <cellStyle name="Comma 2 5 2 10 2 2" xfId="31154"/>
    <cellStyle name="Comma 2 5 2 10 3" xfId="24025"/>
    <cellStyle name="Comma 2 5 2 10 3 2" xfId="33530"/>
    <cellStyle name="Comma 2 5 2 10 4" xfId="26402"/>
    <cellStyle name="Comma 2 5 2 10 4 2" xfId="35906"/>
    <cellStyle name="Comma 2 5 2 10 5" xfId="28778"/>
    <cellStyle name="Comma 2 5 2 11" xfId="19669"/>
    <cellStyle name="Comma 2 5 2 11 2" xfId="22045"/>
    <cellStyle name="Comma 2 5 2 11 2 2" xfId="31550"/>
    <cellStyle name="Comma 2 5 2 11 3" xfId="24421"/>
    <cellStyle name="Comma 2 5 2 11 3 2" xfId="33926"/>
    <cellStyle name="Comma 2 5 2 11 4" xfId="26798"/>
    <cellStyle name="Comma 2 5 2 11 4 2" xfId="36302"/>
    <cellStyle name="Comma 2 5 2 11 5" xfId="29174"/>
    <cellStyle name="Comma 2 5 2 12" xfId="20065"/>
    <cellStyle name="Comma 2 5 2 12 2" xfId="29570"/>
    <cellStyle name="Comma 2 5 2 13" xfId="22441"/>
    <cellStyle name="Comma 2 5 2 13 2" xfId="31946"/>
    <cellStyle name="Comma 2 5 2 14" xfId="24818"/>
    <cellStyle name="Comma 2 5 2 14 2" xfId="34322"/>
    <cellStyle name="Comma 2 5 2 15" xfId="27194"/>
    <cellStyle name="Comma 2 5 2 2" xfId="2991"/>
    <cellStyle name="Comma 2 5 2 2 10" xfId="20087"/>
    <cellStyle name="Comma 2 5 2 2 10 2" xfId="29592"/>
    <cellStyle name="Comma 2 5 2 2 11" xfId="22463"/>
    <cellStyle name="Comma 2 5 2 2 11 2" xfId="31968"/>
    <cellStyle name="Comma 2 5 2 2 12" xfId="24840"/>
    <cellStyle name="Comma 2 5 2 2 12 2" xfId="34344"/>
    <cellStyle name="Comma 2 5 2 2 13" xfId="27216"/>
    <cellStyle name="Comma 2 5 2 2 2" xfId="7473"/>
    <cellStyle name="Comma 2 5 2 2 2 10" xfId="24906"/>
    <cellStyle name="Comma 2 5 2 2 2 10 2" xfId="34410"/>
    <cellStyle name="Comma 2 5 2 2 2 11" xfId="27282"/>
    <cellStyle name="Comma 2 5 2 2 2 2" xfId="16503"/>
    <cellStyle name="Comma 2 5 2 2 2 2 10" xfId="27480"/>
    <cellStyle name="Comma 2 5 2 2 2 2 2" xfId="18371"/>
    <cellStyle name="Comma 2 5 2 2 2 2 2 2" xfId="20747"/>
    <cellStyle name="Comma 2 5 2 2 2 2 2 2 2" xfId="30252"/>
    <cellStyle name="Comma 2 5 2 2 2 2 2 3" xfId="23123"/>
    <cellStyle name="Comma 2 5 2 2 2 2 2 3 2" xfId="32628"/>
    <cellStyle name="Comma 2 5 2 2 2 2 2 4" xfId="25500"/>
    <cellStyle name="Comma 2 5 2 2 2 2 2 4 2" xfId="35004"/>
    <cellStyle name="Comma 2 5 2 2 2 2 2 5" xfId="27876"/>
    <cellStyle name="Comma 2 5 2 2 2 2 3" xfId="18767"/>
    <cellStyle name="Comma 2 5 2 2 2 2 3 2" xfId="21143"/>
    <cellStyle name="Comma 2 5 2 2 2 2 3 2 2" xfId="30648"/>
    <cellStyle name="Comma 2 5 2 2 2 2 3 3" xfId="23519"/>
    <cellStyle name="Comma 2 5 2 2 2 2 3 3 2" xfId="33024"/>
    <cellStyle name="Comma 2 5 2 2 2 2 3 4" xfId="25896"/>
    <cellStyle name="Comma 2 5 2 2 2 2 3 4 2" xfId="35400"/>
    <cellStyle name="Comma 2 5 2 2 2 2 3 5" xfId="28272"/>
    <cellStyle name="Comma 2 5 2 2 2 2 4" xfId="19163"/>
    <cellStyle name="Comma 2 5 2 2 2 2 4 2" xfId="21539"/>
    <cellStyle name="Comma 2 5 2 2 2 2 4 2 2" xfId="31044"/>
    <cellStyle name="Comma 2 5 2 2 2 2 4 3" xfId="23915"/>
    <cellStyle name="Comma 2 5 2 2 2 2 4 3 2" xfId="33420"/>
    <cellStyle name="Comma 2 5 2 2 2 2 4 4" xfId="26292"/>
    <cellStyle name="Comma 2 5 2 2 2 2 4 4 2" xfId="35796"/>
    <cellStyle name="Comma 2 5 2 2 2 2 4 5" xfId="28668"/>
    <cellStyle name="Comma 2 5 2 2 2 2 5" xfId="19559"/>
    <cellStyle name="Comma 2 5 2 2 2 2 5 2" xfId="21935"/>
    <cellStyle name="Comma 2 5 2 2 2 2 5 2 2" xfId="31440"/>
    <cellStyle name="Comma 2 5 2 2 2 2 5 3" xfId="24311"/>
    <cellStyle name="Comma 2 5 2 2 2 2 5 3 2" xfId="33816"/>
    <cellStyle name="Comma 2 5 2 2 2 2 5 4" xfId="26688"/>
    <cellStyle name="Comma 2 5 2 2 2 2 5 4 2" xfId="36192"/>
    <cellStyle name="Comma 2 5 2 2 2 2 5 5" xfId="29064"/>
    <cellStyle name="Comma 2 5 2 2 2 2 6" xfId="19955"/>
    <cellStyle name="Comma 2 5 2 2 2 2 6 2" xfId="22331"/>
    <cellStyle name="Comma 2 5 2 2 2 2 6 2 2" xfId="31836"/>
    <cellStyle name="Comma 2 5 2 2 2 2 6 3" xfId="24707"/>
    <cellStyle name="Comma 2 5 2 2 2 2 6 3 2" xfId="34212"/>
    <cellStyle name="Comma 2 5 2 2 2 2 6 4" xfId="27084"/>
    <cellStyle name="Comma 2 5 2 2 2 2 6 4 2" xfId="36588"/>
    <cellStyle name="Comma 2 5 2 2 2 2 6 5" xfId="29460"/>
    <cellStyle name="Comma 2 5 2 2 2 2 7" xfId="20351"/>
    <cellStyle name="Comma 2 5 2 2 2 2 7 2" xfId="29856"/>
    <cellStyle name="Comma 2 5 2 2 2 2 8" xfId="22727"/>
    <cellStyle name="Comma 2 5 2 2 2 2 8 2" xfId="32232"/>
    <cellStyle name="Comma 2 5 2 2 2 2 9" xfId="25104"/>
    <cellStyle name="Comma 2 5 2 2 2 2 9 2" xfId="34608"/>
    <cellStyle name="Comma 2 5 2 2 2 3" xfId="18173"/>
    <cellStyle name="Comma 2 5 2 2 2 3 2" xfId="20549"/>
    <cellStyle name="Comma 2 5 2 2 2 3 2 2" xfId="30054"/>
    <cellStyle name="Comma 2 5 2 2 2 3 3" xfId="22925"/>
    <cellStyle name="Comma 2 5 2 2 2 3 3 2" xfId="32430"/>
    <cellStyle name="Comma 2 5 2 2 2 3 4" xfId="25302"/>
    <cellStyle name="Comma 2 5 2 2 2 3 4 2" xfId="34806"/>
    <cellStyle name="Comma 2 5 2 2 2 3 5" xfId="27678"/>
    <cellStyle name="Comma 2 5 2 2 2 4" xfId="18569"/>
    <cellStyle name="Comma 2 5 2 2 2 4 2" xfId="20945"/>
    <cellStyle name="Comma 2 5 2 2 2 4 2 2" xfId="30450"/>
    <cellStyle name="Comma 2 5 2 2 2 4 3" xfId="23321"/>
    <cellStyle name="Comma 2 5 2 2 2 4 3 2" xfId="32826"/>
    <cellStyle name="Comma 2 5 2 2 2 4 4" xfId="25698"/>
    <cellStyle name="Comma 2 5 2 2 2 4 4 2" xfId="35202"/>
    <cellStyle name="Comma 2 5 2 2 2 4 5" xfId="28074"/>
    <cellStyle name="Comma 2 5 2 2 2 5" xfId="18965"/>
    <cellStyle name="Comma 2 5 2 2 2 5 2" xfId="21341"/>
    <cellStyle name="Comma 2 5 2 2 2 5 2 2" xfId="30846"/>
    <cellStyle name="Comma 2 5 2 2 2 5 3" xfId="23717"/>
    <cellStyle name="Comma 2 5 2 2 2 5 3 2" xfId="33222"/>
    <cellStyle name="Comma 2 5 2 2 2 5 4" xfId="26094"/>
    <cellStyle name="Comma 2 5 2 2 2 5 4 2" xfId="35598"/>
    <cellStyle name="Comma 2 5 2 2 2 5 5" xfId="28470"/>
    <cellStyle name="Comma 2 5 2 2 2 6" xfId="19361"/>
    <cellStyle name="Comma 2 5 2 2 2 6 2" xfId="21737"/>
    <cellStyle name="Comma 2 5 2 2 2 6 2 2" xfId="31242"/>
    <cellStyle name="Comma 2 5 2 2 2 6 3" xfId="24113"/>
    <cellStyle name="Comma 2 5 2 2 2 6 3 2" xfId="33618"/>
    <cellStyle name="Comma 2 5 2 2 2 6 4" xfId="26490"/>
    <cellStyle name="Comma 2 5 2 2 2 6 4 2" xfId="35994"/>
    <cellStyle name="Comma 2 5 2 2 2 6 5" xfId="28866"/>
    <cellStyle name="Comma 2 5 2 2 2 7" xfId="19757"/>
    <cellStyle name="Comma 2 5 2 2 2 7 2" xfId="22133"/>
    <cellStyle name="Comma 2 5 2 2 2 7 2 2" xfId="31638"/>
    <cellStyle name="Comma 2 5 2 2 2 7 3" xfId="24509"/>
    <cellStyle name="Comma 2 5 2 2 2 7 3 2" xfId="34014"/>
    <cellStyle name="Comma 2 5 2 2 2 7 4" xfId="26886"/>
    <cellStyle name="Comma 2 5 2 2 2 7 4 2" xfId="36390"/>
    <cellStyle name="Comma 2 5 2 2 2 7 5" xfId="29262"/>
    <cellStyle name="Comma 2 5 2 2 2 8" xfId="20153"/>
    <cellStyle name="Comma 2 5 2 2 2 8 2" xfId="29658"/>
    <cellStyle name="Comma 2 5 2 2 2 9" xfId="22529"/>
    <cellStyle name="Comma 2 5 2 2 2 9 2" xfId="32034"/>
    <cellStyle name="Comma 2 5 2 2 3" xfId="9011"/>
    <cellStyle name="Comma 2 5 2 2 3 10" xfId="24972"/>
    <cellStyle name="Comma 2 5 2 2 3 10 2" xfId="34476"/>
    <cellStyle name="Comma 2 5 2 2 3 11" xfId="27348"/>
    <cellStyle name="Comma 2 5 2 2 3 2" xfId="18041"/>
    <cellStyle name="Comma 2 5 2 2 3 2 10" xfId="27546"/>
    <cellStyle name="Comma 2 5 2 2 3 2 2" xfId="18437"/>
    <cellStyle name="Comma 2 5 2 2 3 2 2 2" xfId="20813"/>
    <cellStyle name="Comma 2 5 2 2 3 2 2 2 2" xfId="30318"/>
    <cellStyle name="Comma 2 5 2 2 3 2 2 3" xfId="23189"/>
    <cellStyle name="Comma 2 5 2 2 3 2 2 3 2" xfId="32694"/>
    <cellStyle name="Comma 2 5 2 2 3 2 2 4" xfId="25566"/>
    <cellStyle name="Comma 2 5 2 2 3 2 2 4 2" xfId="35070"/>
    <cellStyle name="Comma 2 5 2 2 3 2 2 5" xfId="27942"/>
    <cellStyle name="Comma 2 5 2 2 3 2 3" xfId="18833"/>
    <cellStyle name="Comma 2 5 2 2 3 2 3 2" xfId="21209"/>
    <cellStyle name="Comma 2 5 2 2 3 2 3 2 2" xfId="30714"/>
    <cellStyle name="Comma 2 5 2 2 3 2 3 3" xfId="23585"/>
    <cellStyle name="Comma 2 5 2 2 3 2 3 3 2" xfId="33090"/>
    <cellStyle name="Comma 2 5 2 2 3 2 3 4" xfId="25962"/>
    <cellStyle name="Comma 2 5 2 2 3 2 3 4 2" xfId="35466"/>
    <cellStyle name="Comma 2 5 2 2 3 2 3 5" xfId="28338"/>
    <cellStyle name="Comma 2 5 2 2 3 2 4" xfId="19229"/>
    <cellStyle name="Comma 2 5 2 2 3 2 4 2" xfId="21605"/>
    <cellStyle name="Comma 2 5 2 2 3 2 4 2 2" xfId="31110"/>
    <cellStyle name="Comma 2 5 2 2 3 2 4 3" xfId="23981"/>
    <cellStyle name="Comma 2 5 2 2 3 2 4 3 2" xfId="33486"/>
    <cellStyle name="Comma 2 5 2 2 3 2 4 4" xfId="26358"/>
    <cellStyle name="Comma 2 5 2 2 3 2 4 4 2" xfId="35862"/>
    <cellStyle name="Comma 2 5 2 2 3 2 4 5" xfId="28734"/>
    <cellStyle name="Comma 2 5 2 2 3 2 5" xfId="19625"/>
    <cellStyle name="Comma 2 5 2 2 3 2 5 2" xfId="22001"/>
    <cellStyle name="Comma 2 5 2 2 3 2 5 2 2" xfId="31506"/>
    <cellStyle name="Comma 2 5 2 2 3 2 5 3" xfId="24377"/>
    <cellStyle name="Comma 2 5 2 2 3 2 5 3 2" xfId="33882"/>
    <cellStyle name="Comma 2 5 2 2 3 2 5 4" xfId="26754"/>
    <cellStyle name="Comma 2 5 2 2 3 2 5 4 2" xfId="36258"/>
    <cellStyle name="Comma 2 5 2 2 3 2 5 5" xfId="29130"/>
    <cellStyle name="Comma 2 5 2 2 3 2 6" xfId="20021"/>
    <cellStyle name="Comma 2 5 2 2 3 2 6 2" xfId="22397"/>
    <cellStyle name="Comma 2 5 2 2 3 2 6 2 2" xfId="31902"/>
    <cellStyle name="Comma 2 5 2 2 3 2 6 3" xfId="24773"/>
    <cellStyle name="Comma 2 5 2 2 3 2 6 3 2" xfId="34278"/>
    <cellStyle name="Comma 2 5 2 2 3 2 6 4" xfId="27150"/>
    <cellStyle name="Comma 2 5 2 2 3 2 6 4 2" xfId="36654"/>
    <cellStyle name="Comma 2 5 2 2 3 2 6 5" xfId="29526"/>
    <cellStyle name="Comma 2 5 2 2 3 2 7" xfId="20417"/>
    <cellStyle name="Comma 2 5 2 2 3 2 7 2" xfId="29922"/>
    <cellStyle name="Comma 2 5 2 2 3 2 8" xfId="22793"/>
    <cellStyle name="Comma 2 5 2 2 3 2 8 2" xfId="32298"/>
    <cellStyle name="Comma 2 5 2 2 3 2 9" xfId="25170"/>
    <cellStyle name="Comma 2 5 2 2 3 2 9 2" xfId="34674"/>
    <cellStyle name="Comma 2 5 2 2 3 3" xfId="18239"/>
    <cellStyle name="Comma 2 5 2 2 3 3 2" xfId="20615"/>
    <cellStyle name="Comma 2 5 2 2 3 3 2 2" xfId="30120"/>
    <cellStyle name="Comma 2 5 2 2 3 3 3" xfId="22991"/>
    <cellStyle name="Comma 2 5 2 2 3 3 3 2" xfId="32496"/>
    <cellStyle name="Comma 2 5 2 2 3 3 4" xfId="25368"/>
    <cellStyle name="Comma 2 5 2 2 3 3 4 2" xfId="34872"/>
    <cellStyle name="Comma 2 5 2 2 3 3 5" xfId="27744"/>
    <cellStyle name="Comma 2 5 2 2 3 4" xfId="18635"/>
    <cellStyle name="Comma 2 5 2 2 3 4 2" xfId="21011"/>
    <cellStyle name="Comma 2 5 2 2 3 4 2 2" xfId="30516"/>
    <cellStyle name="Comma 2 5 2 2 3 4 3" xfId="23387"/>
    <cellStyle name="Comma 2 5 2 2 3 4 3 2" xfId="32892"/>
    <cellStyle name="Comma 2 5 2 2 3 4 4" xfId="25764"/>
    <cellStyle name="Comma 2 5 2 2 3 4 4 2" xfId="35268"/>
    <cellStyle name="Comma 2 5 2 2 3 4 5" xfId="28140"/>
    <cellStyle name="Comma 2 5 2 2 3 5" xfId="19031"/>
    <cellStyle name="Comma 2 5 2 2 3 5 2" xfId="21407"/>
    <cellStyle name="Comma 2 5 2 2 3 5 2 2" xfId="30912"/>
    <cellStyle name="Comma 2 5 2 2 3 5 3" xfId="23783"/>
    <cellStyle name="Comma 2 5 2 2 3 5 3 2" xfId="33288"/>
    <cellStyle name="Comma 2 5 2 2 3 5 4" xfId="26160"/>
    <cellStyle name="Comma 2 5 2 2 3 5 4 2" xfId="35664"/>
    <cellStyle name="Comma 2 5 2 2 3 5 5" xfId="28536"/>
    <cellStyle name="Comma 2 5 2 2 3 6" xfId="19427"/>
    <cellStyle name="Comma 2 5 2 2 3 6 2" xfId="21803"/>
    <cellStyle name="Comma 2 5 2 2 3 6 2 2" xfId="31308"/>
    <cellStyle name="Comma 2 5 2 2 3 6 3" xfId="24179"/>
    <cellStyle name="Comma 2 5 2 2 3 6 3 2" xfId="33684"/>
    <cellStyle name="Comma 2 5 2 2 3 6 4" xfId="26556"/>
    <cellStyle name="Comma 2 5 2 2 3 6 4 2" xfId="36060"/>
    <cellStyle name="Comma 2 5 2 2 3 6 5" xfId="28932"/>
    <cellStyle name="Comma 2 5 2 2 3 7" xfId="19823"/>
    <cellStyle name="Comma 2 5 2 2 3 7 2" xfId="22199"/>
    <cellStyle name="Comma 2 5 2 2 3 7 2 2" xfId="31704"/>
    <cellStyle name="Comma 2 5 2 2 3 7 3" xfId="24575"/>
    <cellStyle name="Comma 2 5 2 2 3 7 3 2" xfId="34080"/>
    <cellStyle name="Comma 2 5 2 2 3 7 4" xfId="26952"/>
    <cellStyle name="Comma 2 5 2 2 3 7 4 2" xfId="36456"/>
    <cellStyle name="Comma 2 5 2 2 3 7 5" xfId="29328"/>
    <cellStyle name="Comma 2 5 2 2 3 8" xfId="20219"/>
    <cellStyle name="Comma 2 5 2 2 3 8 2" xfId="29724"/>
    <cellStyle name="Comma 2 5 2 2 3 9" xfId="22595"/>
    <cellStyle name="Comma 2 5 2 2 3 9 2" xfId="32100"/>
    <cellStyle name="Comma 2 5 2 2 4" xfId="12021"/>
    <cellStyle name="Comma 2 5 2 2 4 10" xfId="27414"/>
    <cellStyle name="Comma 2 5 2 2 4 2" xfId="18305"/>
    <cellStyle name="Comma 2 5 2 2 4 2 2" xfId="20681"/>
    <cellStyle name="Comma 2 5 2 2 4 2 2 2" xfId="30186"/>
    <cellStyle name="Comma 2 5 2 2 4 2 3" xfId="23057"/>
    <cellStyle name="Comma 2 5 2 2 4 2 3 2" xfId="32562"/>
    <cellStyle name="Comma 2 5 2 2 4 2 4" xfId="25434"/>
    <cellStyle name="Comma 2 5 2 2 4 2 4 2" xfId="34938"/>
    <cellStyle name="Comma 2 5 2 2 4 2 5" xfId="27810"/>
    <cellStyle name="Comma 2 5 2 2 4 3" xfId="18701"/>
    <cellStyle name="Comma 2 5 2 2 4 3 2" xfId="21077"/>
    <cellStyle name="Comma 2 5 2 2 4 3 2 2" xfId="30582"/>
    <cellStyle name="Comma 2 5 2 2 4 3 3" xfId="23453"/>
    <cellStyle name="Comma 2 5 2 2 4 3 3 2" xfId="32958"/>
    <cellStyle name="Comma 2 5 2 2 4 3 4" xfId="25830"/>
    <cellStyle name="Comma 2 5 2 2 4 3 4 2" xfId="35334"/>
    <cellStyle name="Comma 2 5 2 2 4 3 5" xfId="28206"/>
    <cellStyle name="Comma 2 5 2 2 4 4" xfId="19097"/>
    <cellStyle name="Comma 2 5 2 2 4 4 2" xfId="21473"/>
    <cellStyle name="Comma 2 5 2 2 4 4 2 2" xfId="30978"/>
    <cellStyle name="Comma 2 5 2 2 4 4 3" xfId="23849"/>
    <cellStyle name="Comma 2 5 2 2 4 4 3 2" xfId="33354"/>
    <cellStyle name="Comma 2 5 2 2 4 4 4" xfId="26226"/>
    <cellStyle name="Comma 2 5 2 2 4 4 4 2" xfId="35730"/>
    <cellStyle name="Comma 2 5 2 2 4 4 5" xfId="28602"/>
    <cellStyle name="Comma 2 5 2 2 4 5" xfId="19493"/>
    <cellStyle name="Comma 2 5 2 2 4 5 2" xfId="21869"/>
    <cellStyle name="Comma 2 5 2 2 4 5 2 2" xfId="31374"/>
    <cellStyle name="Comma 2 5 2 2 4 5 3" xfId="24245"/>
    <cellStyle name="Comma 2 5 2 2 4 5 3 2" xfId="33750"/>
    <cellStyle name="Comma 2 5 2 2 4 5 4" xfId="26622"/>
    <cellStyle name="Comma 2 5 2 2 4 5 4 2" xfId="36126"/>
    <cellStyle name="Comma 2 5 2 2 4 5 5" xfId="28998"/>
    <cellStyle name="Comma 2 5 2 2 4 6" xfId="19889"/>
    <cellStyle name="Comma 2 5 2 2 4 6 2" xfId="22265"/>
    <cellStyle name="Comma 2 5 2 2 4 6 2 2" xfId="31770"/>
    <cellStyle name="Comma 2 5 2 2 4 6 3" xfId="24641"/>
    <cellStyle name="Comma 2 5 2 2 4 6 3 2" xfId="34146"/>
    <cellStyle name="Comma 2 5 2 2 4 6 4" xfId="27018"/>
    <cellStyle name="Comma 2 5 2 2 4 6 4 2" xfId="36522"/>
    <cellStyle name="Comma 2 5 2 2 4 6 5" xfId="29394"/>
    <cellStyle name="Comma 2 5 2 2 4 7" xfId="20285"/>
    <cellStyle name="Comma 2 5 2 2 4 7 2" xfId="29790"/>
    <cellStyle name="Comma 2 5 2 2 4 8" xfId="22661"/>
    <cellStyle name="Comma 2 5 2 2 4 8 2" xfId="32166"/>
    <cellStyle name="Comma 2 5 2 2 4 9" xfId="25038"/>
    <cellStyle name="Comma 2 5 2 2 4 9 2" xfId="34542"/>
    <cellStyle name="Comma 2 5 2 2 5" xfId="18107"/>
    <cellStyle name="Comma 2 5 2 2 5 2" xfId="20483"/>
    <cellStyle name="Comma 2 5 2 2 5 2 2" xfId="29988"/>
    <cellStyle name="Comma 2 5 2 2 5 3" xfId="22859"/>
    <cellStyle name="Comma 2 5 2 2 5 3 2" xfId="32364"/>
    <cellStyle name="Comma 2 5 2 2 5 4" xfId="25236"/>
    <cellStyle name="Comma 2 5 2 2 5 4 2" xfId="34740"/>
    <cellStyle name="Comma 2 5 2 2 5 5" xfId="27612"/>
    <cellStyle name="Comma 2 5 2 2 6" xfId="18503"/>
    <cellStyle name="Comma 2 5 2 2 6 2" xfId="20879"/>
    <cellStyle name="Comma 2 5 2 2 6 2 2" xfId="30384"/>
    <cellStyle name="Comma 2 5 2 2 6 3" xfId="23255"/>
    <cellStyle name="Comma 2 5 2 2 6 3 2" xfId="32760"/>
    <cellStyle name="Comma 2 5 2 2 6 4" xfId="25632"/>
    <cellStyle name="Comma 2 5 2 2 6 4 2" xfId="35136"/>
    <cellStyle name="Comma 2 5 2 2 6 5" xfId="28008"/>
    <cellStyle name="Comma 2 5 2 2 7" xfId="18899"/>
    <cellStyle name="Comma 2 5 2 2 7 2" xfId="21275"/>
    <cellStyle name="Comma 2 5 2 2 7 2 2" xfId="30780"/>
    <cellStyle name="Comma 2 5 2 2 7 3" xfId="23651"/>
    <cellStyle name="Comma 2 5 2 2 7 3 2" xfId="33156"/>
    <cellStyle name="Comma 2 5 2 2 7 4" xfId="26028"/>
    <cellStyle name="Comma 2 5 2 2 7 4 2" xfId="35532"/>
    <cellStyle name="Comma 2 5 2 2 7 5" xfId="28404"/>
    <cellStyle name="Comma 2 5 2 2 8" xfId="19295"/>
    <cellStyle name="Comma 2 5 2 2 8 2" xfId="21671"/>
    <cellStyle name="Comma 2 5 2 2 8 2 2" xfId="31176"/>
    <cellStyle name="Comma 2 5 2 2 8 3" xfId="24047"/>
    <cellStyle name="Comma 2 5 2 2 8 3 2" xfId="33552"/>
    <cellStyle name="Comma 2 5 2 2 8 4" xfId="26424"/>
    <cellStyle name="Comma 2 5 2 2 8 4 2" xfId="35928"/>
    <cellStyle name="Comma 2 5 2 2 8 5" xfId="28800"/>
    <cellStyle name="Comma 2 5 2 2 9" xfId="19691"/>
    <cellStyle name="Comma 2 5 2 2 9 2" xfId="22067"/>
    <cellStyle name="Comma 2 5 2 2 9 2 2" xfId="31572"/>
    <cellStyle name="Comma 2 5 2 2 9 3" xfId="24443"/>
    <cellStyle name="Comma 2 5 2 2 9 3 2" xfId="33948"/>
    <cellStyle name="Comma 2 5 2 2 9 4" xfId="26820"/>
    <cellStyle name="Comma 2 5 2 2 9 4 2" xfId="36324"/>
    <cellStyle name="Comma 2 5 2 2 9 5" xfId="29196"/>
    <cellStyle name="Comma 2 5 2 3" xfId="4485"/>
    <cellStyle name="Comma 2 5 2 3 10" xfId="20109"/>
    <cellStyle name="Comma 2 5 2 3 10 2" xfId="29614"/>
    <cellStyle name="Comma 2 5 2 3 11" xfId="22485"/>
    <cellStyle name="Comma 2 5 2 3 11 2" xfId="31990"/>
    <cellStyle name="Comma 2 5 2 3 12" xfId="24862"/>
    <cellStyle name="Comma 2 5 2 3 12 2" xfId="34366"/>
    <cellStyle name="Comma 2 5 2 3 13" xfId="27238"/>
    <cellStyle name="Comma 2 5 2 3 2" xfId="8967"/>
    <cellStyle name="Comma 2 5 2 3 2 10" xfId="24928"/>
    <cellStyle name="Comma 2 5 2 3 2 10 2" xfId="34432"/>
    <cellStyle name="Comma 2 5 2 3 2 11" xfId="27304"/>
    <cellStyle name="Comma 2 5 2 3 2 2" xfId="17997"/>
    <cellStyle name="Comma 2 5 2 3 2 2 10" xfId="27502"/>
    <cellStyle name="Comma 2 5 2 3 2 2 2" xfId="18393"/>
    <cellStyle name="Comma 2 5 2 3 2 2 2 2" xfId="20769"/>
    <cellStyle name="Comma 2 5 2 3 2 2 2 2 2" xfId="30274"/>
    <cellStyle name="Comma 2 5 2 3 2 2 2 3" xfId="23145"/>
    <cellStyle name="Comma 2 5 2 3 2 2 2 3 2" xfId="32650"/>
    <cellStyle name="Comma 2 5 2 3 2 2 2 4" xfId="25522"/>
    <cellStyle name="Comma 2 5 2 3 2 2 2 4 2" xfId="35026"/>
    <cellStyle name="Comma 2 5 2 3 2 2 2 5" xfId="27898"/>
    <cellStyle name="Comma 2 5 2 3 2 2 3" xfId="18789"/>
    <cellStyle name="Comma 2 5 2 3 2 2 3 2" xfId="21165"/>
    <cellStyle name="Comma 2 5 2 3 2 2 3 2 2" xfId="30670"/>
    <cellStyle name="Comma 2 5 2 3 2 2 3 3" xfId="23541"/>
    <cellStyle name="Comma 2 5 2 3 2 2 3 3 2" xfId="33046"/>
    <cellStyle name="Comma 2 5 2 3 2 2 3 4" xfId="25918"/>
    <cellStyle name="Comma 2 5 2 3 2 2 3 4 2" xfId="35422"/>
    <cellStyle name="Comma 2 5 2 3 2 2 3 5" xfId="28294"/>
    <cellStyle name="Comma 2 5 2 3 2 2 4" xfId="19185"/>
    <cellStyle name="Comma 2 5 2 3 2 2 4 2" xfId="21561"/>
    <cellStyle name="Comma 2 5 2 3 2 2 4 2 2" xfId="31066"/>
    <cellStyle name="Comma 2 5 2 3 2 2 4 3" xfId="23937"/>
    <cellStyle name="Comma 2 5 2 3 2 2 4 3 2" xfId="33442"/>
    <cellStyle name="Comma 2 5 2 3 2 2 4 4" xfId="26314"/>
    <cellStyle name="Comma 2 5 2 3 2 2 4 4 2" xfId="35818"/>
    <cellStyle name="Comma 2 5 2 3 2 2 4 5" xfId="28690"/>
    <cellStyle name="Comma 2 5 2 3 2 2 5" xfId="19581"/>
    <cellStyle name="Comma 2 5 2 3 2 2 5 2" xfId="21957"/>
    <cellStyle name="Comma 2 5 2 3 2 2 5 2 2" xfId="31462"/>
    <cellStyle name="Comma 2 5 2 3 2 2 5 3" xfId="24333"/>
    <cellStyle name="Comma 2 5 2 3 2 2 5 3 2" xfId="33838"/>
    <cellStyle name="Comma 2 5 2 3 2 2 5 4" xfId="26710"/>
    <cellStyle name="Comma 2 5 2 3 2 2 5 4 2" xfId="36214"/>
    <cellStyle name="Comma 2 5 2 3 2 2 5 5" xfId="29086"/>
    <cellStyle name="Comma 2 5 2 3 2 2 6" xfId="19977"/>
    <cellStyle name="Comma 2 5 2 3 2 2 6 2" xfId="22353"/>
    <cellStyle name="Comma 2 5 2 3 2 2 6 2 2" xfId="31858"/>
    <cellStyle name="Comma 2 5 2 3 2 2 6 3" xfId="24729"/>
    <cellStyle name="Comma 2 5 2 3 2 2 6 3 2" xfId="34234"/>
    <cellStyle name="Comma 2 5 2 3 2 2 6 4" xfId="27106"/>
    <cellStyle name="Comma 2 5 2 3 2 2 6 4 2" xfId="36610"/>
    <cellStyle name="Comma 2 5 2 3 2 2 6 5" xfId="29482"/>
    <cellStyle name="Comma 2 5 2 3 2 2 7" xfId="20373"/>
    <cellStyle name="Comma 2 5 2 3 2 2 7 2" xfId="29878"/>
    <cellStyle name="Comma 2 5 2 3 2 2 8" xfId="22749"/>
    <cellStyle name="Comma 2 5 2 3 2 2 8 2" xfId="32254"/>
    <cellStyle name="Comma 2 5 2 3 2 2 9" xfId="25126"/>
    <cellStyle name="Comma 2 5 2 3 2 2 9 2" xfId="34630"/>
    <cellStyle name="Comma 2 5 2 3 2 3" xfId="18195"/>
    <cellStyle name="Comma 2 5 2 3 2 3 2" xfId="20571"/>
    <cellStyle name="Comma 2 5 2 3 2 3 2 2" xfId="30076"/>
    <cellStyle name="Comma 2 5 2 3 2 3 3" xfId="22947"/>
    <cellStyle name="Comma 2 5 2 3 2 3 3 2" xfId="32452"/>
    <cellStyle name="Comma 2 5 2 3 2 3 4" xfId="25324"/>
    <cellStyle name="Comma 2 5 2 3 2 3 4 2" xfId="34828"/>
    <cellStyle name="Comma 2 5 2 3 2 3 5" xfId="27700"/>
    <cellStyle name="Comma 2 5 2 3 2 4" xfId="18591"/>
    <cellStyle name="Comma 2 5 2 3 2 4 2" xfId="20967"/>
    <cellStyle name="Comma 2 5 2 3 2 4 2 2" xfId="30472"/>
    <cellStyle name="Comma 2 5 2 3 2 4 3" xfId="23343"/>
    <cellStyle name="Comma 2 5 2 3 2 4 3 2" xfId="32848"/>
    <cellStyle name="Comma 2 5 2 3 2 4 4" xfId="25720"/>
    <cellStyle name="Comma 2 5 2 3 2 4 4 2" xfId="35224"/>
    <cellStyle name="Comma 2 5 2 3 2 4 5" xfId="28096"/>
    <cellStyle name="Comma 2 5 2 3 2 5" xfId="18987"/>
    <cellStyle name="Comma 2 5 2 3 2 5 2" xfId="21363"/>
    <cellStyle name="Comma 2 5 2 3 2 5 2 2" xfId="30868"/>
    <cellStyle name="Comma 2 5 2 3 2 5 3" xfId="23739"/>
    <cellStyle name="Comma 2 5 2 3 2 5 3 2" xfId="33244"/>
    <cellStyle name="Comma 2 5 2 3 2 5 4" xfId="26116"/>
    <cellStyle name="Comma 2 5 2 3 2 5 4 2" xfId="35620"/>
    <cellStyle name="Comma 2 5 2 3 2 5 5" xfId="28492"/>
    <cellStyle name="Comma 2 5 2 3 2 6" xfId="19383"/>
    <cellStyle name="Comma 2 5 2 3 2 6 2" xfId="21759"/>
    <cellStyle name="Comma 2 5 2 3 2 6 2 2" xfId="31264"/>
    <cellStyle name="Comma 2 5 2 3 2 6 3" xfId="24135"/>
    <cellStyle name="Comma 2 5 2 3 2 6 3 2" xfId="33640"/>
    <cellStyle name="Comma 2 5 2 3 2 6 4" xfId="26512"/>
    <cellStyle name="Comma 2 5 2 3 2 6 4 2" xfId="36016"/>
    <cellStyle name="Comma 2 5 2 3 2 6 5" xfId="28888"/>
    <cellStyle name="Comma 2 5 2 3 2 7" xfId="19779"/>
    <cellStyle name="Comma 2 5 2 3 2 7 2" xfId="22155"/>
    <cellStyle name="Comma 2 5 2 3 2 7 2 2" xfId="31660"/>
    <cellStyle name="Comma 2 5 2 3 2 7 3" xfId="24531"/>
    <cellStyle name="Comma 2 5 2 3 2 7 3 2" xfId="34036"/>
    <cellStyle name="Comma 2 5 2 3 2 7 4" xfId="26908"/>
    <cellStyle name="Comma 2 5 2 3 2 7 4 2" xfId="36412"/>
    <cellStyle name="Comma 2 5 2 3 2 7 5" xfId="29284"/>
    <cellStyle name="Comma 2 5 2 3 2 8" xfId="20175"/>
    <cellStyle name="Comma 2 5 2 3 2 8 2" xfId="29680"/>
    <cellStyle name="Comma 2 5 2 3 2 9" xfId="22551"/>
    <cellStyle name="Comma 2 5 2 3 2 9 2" xfId="32056"/>
    <cellStyle name="Comma 2 5 2 3 3" xfId="9033"/>
    <cellStyle name="Comma 2 5 2 3 3 10" xfId="24994"/>
    <cellStyle name="Comma 2 5 2 3 3 10 2" xfId="34498"/>
    <cellStyle name="Comma 2 5 2 3 3 11" xfId="27370"/>
    <cellStyle name="Comma 2 5 2 3 3 2" xfId="18063"/>
    <cellStyle name="Comma 2 5 2 3 3 2 10" xfId="27568"/>
    <cellStyle name="Comma 2 5 2 3 3 2 2" xfId="18459"/>
    <cellStyle name="Comma 2 5 2 3 3 2 2 2" xfId="20835"/>
    <cellStyle name="Comma 2 5 2 3 3 2 2 2 2" xfId="30340"/>
    <cellStyle name="Comma 2 5 2 3 3 2 2 3" xfId="23211"/>
    <cellStyle name="Comma 2 5 2 3 3 2 2 3 2" xfId="32716"/>
    <cellStyle name="Comma 2 5 2 3 3 2 2 4" xfId="25588"/>
    <cellStyle name="Comma 2 5 2 3 3 2 2 4 2" xfId="35092"/>
    <cellStyle name="Comma 2 5 2 3 3 2 2 5" xfId="27964"/>
    <cellStyle name="Comma 2 5 2 3 3 2 3" xfId="18855"/>
    <cellStyle name="Comma 2 5 2 3 3 2 3 2" xfId="21231"/>
    <cellStyle name="Comma 2 5 2 3 3 2 3 2 2" xfId="30736"/>
    <cellStyle name="Comma 2 5 2 3 3 2 3 3" xfId="23607"/>
    <cellStyle name="Comma 2 5 2 3 3 2 3 3 2" xfId="33112"/>
    <cellStyle name="Comma 2 5 2 3 3 2 3 4" xfId="25984"/>
    <cellStyle name="Comma 2 5 2 3 3 2 3 4 2" xfId="35488"/>
    <cellStyle name="Comma 2 5 2 3 3 2 3 5" xfId="28360"/>
    <cellStyle name="Comma 2 5 2 3 3 2 4" xfId="19251"/>
    <cellStyle name="Comma 2 5 2 3 3 2 4 2" xfId="21627"/>
    <cellStyle name="Comma 2 5 2 3 3 2 4 2 2" xfId="31132"/>
    <cellStyle name="Comma 2 5 2 3 3 2 4 3" xfId="24003"/>
    <cellStyle name="Comma 2 5 2 3 3 2 4 3 2" xfId="33508"/>
    <cellStyle name="Comma 2 5 2 3 3 2 4 4" xfId="26380"/>
    <cellStyle name="Comma 2 5 2 3 3 2 4 4 2" xfId="35884"/>
    <cellStyle name="Comma 2 5 2 3 3 2 4 5" xfId="28756"/>
    <cellStyle name="Comma 2 5 2 3 3 2 5" xfId="19647"/>
    <cellStyle name="Comma 2 5 2 3 3 2 5 2" xfId="22023"/>
    <cellStyle name="Comma 2 5 2 3 3 2 5 2 2" xfId="31528"/>
    <cellStyle name="Comma 2 5 2 3 3 2 5 3" xfId="24399"/>
    <cellStyle name="Comma 2 5 2 3 3 2 5 3 2" xfId="33904"/>
    <cellStyle name="Comma 2 5 2 3 3 2 5 4" xfId="26776"/>
    <cellStyle name="Comma 2 5 2 3 3 2 5 4 2" xfId="36280"/>
    <cellStyle name="Comma 2 5 2 3 3 2 5 5" xfId="29152"/>
    <cellStyle name="Comma 2 5 2 3 3 2 6" xfId="20043"/>
    <cellStyle name="Comma 2 5 2 3 3 2 6 2" xfId="22419"/>
    <cellStyle name="Comma 2 5 2 3 3 2 6 2 2" xfId="31924"/>
    <cellStyle name="Comma 2 5 2 3 3 2 6 3" xfId="24795"/>
    <cellStyle name="Comma 2 5 2 3 3 2 6 3 2" xfId="34300"/>
    <cellStyle name="Comma 2 5 2 3 3 2 6 4" xfId="27172"/>
    <cellStyle name="Comma 2 5 2 3 3 2 6 4 2" xfId="36676"/>
    <cellStyle name="Comma 2 5 2 3 3 2 6 5" xfId="29548"/>
    <cellStyle name="Comma 2 5 2 3 3 2 7" xfId="20439"/>
    <cellStyle name="Comma 2 5 2 3 3 2 7 2" xfId="29944"/>
    <cellStyle name="Comma 2 5 2 3 3 2 8" xfId="22815"/>
    <cellStyle name="Comma 2 5 2 3 3 2 8 2" xfId="32320"/>
    <cellStyle name="Comma 2 5 2 3 3 2 9" xfId="25192"/>
    <cellStyle name="Comma 2 5 2 3 3 2 9 2" xfId="34696"/>
    <cellStyle name="Comma 2 5 2 3 3 3" xfId="18261"/>
    <cellStyle name="Comma 2 5 2 3 3 3 2" xfId="20637"/>
    <cellStyle name="Comma 2 5 2 3 3 3 2 2" xfId="30142"/>
    <cellStyle name="Comma 2 5 2 3 3 3 3" xfId="23013"/>
    <cellStyle name="Comma 2 5 2 3 3 3 3 2" xfId="32518"/>
    <cellStyle name="Comma 2 5 2 3 3 3 4" xfId="25390"/>
    <cellStyle name="Comma 2 5 2 3 3 3 4 2" xfId="34894"/>
    <cellStyle name="Comma 2 5 2 3 3 3 5" xfId="27766"/>
    <cellStyle name="Comma 2 5 2 3 3 4" xfId="18657"/>
    <cellStyle name="Comma 2 5 2 3 3 4 2" xfId="21033"/>
    <cellStyle name="Comma 2 5 2 3 3 4 2 2" xfId="30538"/>
    <cellStyle name="Comma 2 5 2 3 3 4 3" xfId="23409"/>
    <cellStyle name="Comma 2 5 2 3 3 4 3 2" xfId="32914"/>
    <cellStyle name="Comma 2 5 2 3 3 4 4" xfId="25786"/>
    <cellStyle name="Comma 2 5 2 3 3 4 4 2" xfId="35290"/>
    <cellStyle name="Comma 2 5 2 3 3 4 5" xfId="28162"/>
    <cellStyle name="Comma 2 5 2 3 3 5" xfId="19053"/>
    <cellStyle name="Comma 2 5 2 3 3 5 2" xfId="21429"/>
    <cellStyle name="Comma 2 5 2 3 3 5 2 2" xfId="30934"/>
    <cellStyle name="Comma 2 5 2 3 3 5 3" xfId="23805"/>
    <cellStyle name="Comma 2 5 2 3 3 5 3 2" xfId="33310"/>
    <cellStyle name="Comma 2 5 2 3 3 5 4" xfId="26182"/>
    <cellStyle name="Comma 2 5 2 3 3 5 4 2" xfId="35686"/>
    <cellStyle name="Comma 2 5 2 3 3 5 5" xfId="28558"/>
    <cellStyle name="Comma 2 5 2 3 3 6" xfId="19449"/>
    <cellStyle name="Comma 2 5 2 3 3 6 2" xfId="21825"/>
    <cellStyle name="Comma 2 5 2 3 3 6 2 2" xfId="31330"/>
    <cellStyle name="Comma 2 5 2 3 3 6 3" xfId="24201"/>
    <cellStyle name="Comma 2 5 2 3 3 6 3 2" xfId="33706"/>
    <cellStyle name="Comma 2 5 2 3 3 6 4" xfId="26578"/>
    <cellStyle name="Comma 2 5 2 3 3 6 4 2" xfId="36082"/>
    <cellStyle name="Comma 2 5 2 3 3 6 5" xfId="28954"/>
    <cellStyle name="Comma 2 5 2 3 3 7" xfId="19845"/>
    <cellStyle name="Comma 2 5 2 3 3 7 2" xfId="22221"/>
    <cellStyle name="Comma 2 5 2 3 3 7 2 2" xfId="31726"/>
    <cellStyle name="Comma 2 5 2 3 3 7 3" xfId="24597"/>
    <cellStyle name="Comma 2 5 2 3 3 7 3 2" xfId="34102"/>
    <cellStyle name="Comma 2 5 2 3 3 7 4" xfId="26974"/>
    <cellStyle name="Comma 2 5 2 3 3 7 4 2" xfId="36478"/>
    <cellStyle name="Comma 2 5 2 3 3 7 5" xfId="29350"/>
    <cellStyle name="Comma 2 5 2 3 3 8" xfId="20241"/>
    <cellStyle name="Comma 2 5 2 3 3 8 2" xfId="29746"/>
    <cellStyle name="Comma 2 5 2 3 3 9" xfId="22617"/>
    <cellStyle name="Comma 2 5 2 3 3 9 2" xfId="32122"/>
    <cellStyle name="Comma 2 5 2 3 4" xfId="13515"/>
    <cellStyle name="Comma 2 5 2 3 4 10" xfId="27436"/>
    <cellStyle name="Comma 2 5 2 3 4 2" xfId="18327"/>
    <cellStyle name="Comma 2 5 2 3 4 2 2" xfId="20703"/>
    <cellStyle name="Comma 2 5 2 3 4 2 2 2" xfId="30208"/>
    <cellStyle name="Comma 2 5 2 3 4 2 3" xfId="23079"/>
    <cellStyle name="Comma 2 5 2 3 4 2 3 2" xfId="32584"/>
    <cellStyle name="Comma 2 5 2 3 4 2 4" xfId="25456"/>
    <cellStyle name="Comma 2 5 2 3 4 2 4 2" xfId="34960"/>
    <cellStyle name="Comma 2 5 2 3 4 2 5" xfId="27832"/>
    <cellStyle name="Comma 2 5 2 3 4 3" xfId="18723"/>
    <cellStyle name="Comma 2 5 2 3 4 3 2" xfId="21099"/>
    <cellStyle name="Comma 2 5 2 3 4 3 2 2" xfId="30604"/>
    <cellStyle name="Comma 2 5 2 3 4 3 3" xfId="23475"/>
    <cellStyle name="Comma 2 5 2 3 4 3 3 2" xfId="32980"/>
    <cellStyle name="Comma 2 5 2 3 4 3 4" xfId="25852"/>
    <cellStyle name="Comma 2 5 2 3 4 3 4 2" xfId="35356"/>
    <cellStyle name="Comma 2 5 2 3 4 3 5" xfId="28228"/>
    <cellStyle name="Comma 2 5 2 3 4 4" xfId="19119"/>
    <cellStyle name="Comma 2 5 2 3 4 4 2" xfId="21495"/>
    <cellStyle name="Comma 2 5 2 3 4 4 2 2" xfId="31000"/>
    <cellStyle name="Comma 2 5 2 3 4 4 3" xfId="23871"/>
    <cellStyle name="Comma 2 5 2 3 4 4 3 2" xfId="33376"/>
    <cellStyle name="Comma 2 5 2 3 4 4 4" xfId="26248"/>
    <cellStyle name="Comma 2 5 2 3 4 4 4 2" xfId="35752"/>
    <cellStyle name="Comma 2 5 2 3 4 4 5" xfId="28624"/>
    <cellStyle name="Comma 2 5 2 3 4 5" xfId="19515"/>
    <cellStyle name="Comma 2 5 2 3 4 5 2" xfId="21891"/>
    <cellStyle name="Comma 2 5 2 3 4 5 2 2" xfId="31396"/>
    <cellStyle name="Comma 2 5 2 3 4 5 3" xfId="24267"/>
    <cellStyle name="Comma 2 5 2 3 4 5 3 2" xfId="33772"/>
    <cellStyle name="Comma 2 5 2 3 4 5 4" xfId="26644"/>
    <cellStyle name="Comma 2 5 2 3 4 5 4 2" xfId="36148"/>
    <cellStyle name="Comma 2 5 2 3 4 5 5" xfId="29020"/>
    <cellStyle name="Comma 2 5 2 3 4 6" xfId="19911"/>
    <cellStyle name="Comma 2 5 2 3 4 6 2" xfId="22287"/>
    <cellStyle name="Comma 2 5 2 3 4 6 2 2" xfId="31792"/>
    <cellStyle name="Comma 2 5 2 3 4 6 3" xfId="24663"/>
    <cellStyle name="Comma 2 5 2 3 4 6 3 2" xfId="34168"/>
    <cellStyle name="Comma 2 5 2 3 4 6 4" xfId="27040"/>
    <cellStyle name="Comma 2 5 2 3 4 6 4 2" xfId="36544"/>
    <cellStyle name="Comma 2 5 2 3 4 6 5" xfId="29416"/>
    <cellStyle name="Comma 2 5 2 3 4 7" xfId="20307"/>
    <cellStyle name="Comma 2 5 2 3 4 7 2" xfId="29812"/>
    <cellStyle name="Comma 2 5 2 3 4 8" xfId="22683"/>
    <cellStyle name="Comma 2 5 2 3 4 8 2" xfId="32188"/>
    <cellStyle name="Comma 2 5 2 3 4 9" xfId="25060"/>
    <cellStyle name="Comma 2 5 2 3 4 9 2" xfId="34564"/>
    <cellStyle name="Comma 2 5 2 3 5" xfId="18129"/>
    <cellStyle name="Comma 2 5 2 3 5 2" xfId="20505"/>
    <cellStyle name="Comma 2 5 2 3 5 2 2" xfId="30010"/>
    <cellStyle name="Comma 2 5 2 3 5 3" xfId="22881"/>
    <cellStyle name="Comma 2 5 2 3 5 3 2" xfId="32386"/>
    <cellStyle name="Comma 2 5 2 3 5 4" xfId="25258"/>
    <cellStyle name="Comma 2 5 2 3 5 4 2" xfId="34762"/>
    <cellStyle name="Comma 2 5 2 3 5 5" xfId="27634"/>
    <cellStyle name="Comma 2 5 2 3 6" xfId="18525"/>
    <cellStyle name="Comma 2 5 2 3 6 2" xfId="20901"/>
    <cellStyle name="Comma 2 5 2 3 6 2 2" xfId="30406"/>
    <cellStyle name="Comma 2 5 2 3 6 3" xfId="23277"/>
    <cellStyle name="Comma 2 5 2 3 6 3 2" xfId="32782"/>
    <cellStyle name="Comma 2 5 2 3 6 4" xfId="25654"/>
    <cellStyle name="Comma 2 5 2 3 6 4 2" xfId="35158"/>
    <cellStyle name="Comma 2 5 2 3 6 5" xfId="28030"/>
    <cellStyle name="Comma 2 5 2 3 7" xfId="18921"/>
    <cellStyle name="Comma 2 5 2 3 7 2" xfId="21297"/>
    <cellStyle name="Comma 2 5 2 3 7 2 2" xfId="30802"/>
    <cellStyle name="Comma 2 5 2 3 7 3" xfId="23673"/>
    <cellStyle name="Comma 2 5 2 3 7 3 2" xfId="33178"/>
    <cellStyle name="Comma 2 5 2 3 7 4" xfId="26050"/>
    <cellStyle name="Comma 2 5 2 3 7 4 2" xfId="35554"/>
    <cellStyle name="Comma 2 5 2 3 7 5" xfId="28426"/>
    <cellStyle name="Comma 2 5 2 3 8" xfId="19317"/>
    <cellStyle name="Comma 2 5 2 3 8 2" xfId="21693"/>
    <cellStyle name="Comma 2 5 2 3 8 2 2" xfId="31198"/>
    <cellStyle name="Comma 2 5 2 3 8 3" xfId="24069"/>
    <cellStyle name="Comma 2 5 2 3 8 3 2" xfId="33574"/>
    <cellStyle name="Comma 2 5 2 3 8 4" xfId="26446"/>
    <cellStyle name="Comma 2 5 2 3 8 4 2" xfId="35950"/>
    <cellStyle name="Comma 2 5 2 3 8 5" xfId="28822"/>
    <cellStyle name="Comma 2 5 2 3 9" xfId="19713"/>
    <cellStyle name="Comma 2 5 2 3 9 2" xfId="22089"/>
    <cellStyle name="Comma 2 5 2 3 9 2 2" xfId="31594"/>
    <cellStyle name="Comma 2 5 2 3 9 3" xfId="24465"/>
    <cellStyle name="Comma 2 5 2 3 9 3 2" xfId="33970"/>
    <cellStyle name="Comma 2 5 2 3 9 4" xfId="26842"/>
    <cellStyle name="Comma 2 5 2 3 9 4 2" xfId="36346"/>
    <cellStyle name="Comma 2 5 2 3 9 5" xfId="29218"/>
    <cellStyle name="Comma 2 5 2 4" xfId="5979"/>
    <cellStyle name="Comma 2 5 2 4 10" xfId="24884"/>
    <cellStyle name="Comma 2 5 2 4 10 2" xfId="34388"/>
    <cellStyle name="Comma 2 5 2 4 11" xfId="27260"/>
    <cellStyle name="Comma 2 5 2 4 2" xfId="15009"/>
    <cellStyle name="Comma 2 5 2 4 2 10" xfId="27458"/>
    <cellStyle name="Comma 2 5 2 4 2 2" xfId="18349"/>
    <cellStyle name="Comma 2 5 2 4 2 2 2" xfId="20725"/>
    <cellStyle name="Comma 2 5 2 4 2 2 2 2" xfId="30230"/>
    <cellStyle name="Comma 2 5 2 4 2 2 3" xfId="23101"/>
    <cellStyle name="Comma 2 5 2 4 2 2 3 2" xfId="32606"/>
    <cellStyle name="Comma 2 5 2 4 2 2 4" xfId="25478"/>
    <cellStyle name="Comma 2 5 2 4 2 2 4 2" xfId="34982"/>
    <cellStyle name="Comma 2 5 2 4 2 2 5" xfId="27854"/>
    <cellStyle name="Comma 2 5 2 4 2 3" xfId="18745"/>
    <cellStyle name="Comma 2 5 2 4 2 3 2" xfId="21121"/>
    <cellStyle name="Comma 2 5 2 4 2 3 2 2" xfId="30626"/>
    <cellStyle name="Comma 2 5 2 4 2 3 3" xfId="23497"/>
    <cellStyle name="Comma 2 5 2 4 2 3 3 2" xfId="33002"/>
    <cellStyle name="Comma 2 5 2 4 2 3 4" xfId="25874"/>
    <cellStyle name="Comma 2 5 2 4 2 3 4 2" xfId="35378"/>
    <cellStyle name="Comma 2 5 2 4 2 3 5" xfId="28250"/>
    <cellStyle name="Comma 2 5 2 4 2 4" xfId="19141"/>
    <cellStyle name="Comma 2 5 2 4 2 4 2" xfId="21517"/>
    <cellStyle name="Comma 2 5 2 4 2 4 2 2" xfId="31022"/>
    <cellStyle name="Comma 2 5 2 4 2 4 3" xfId="23893"/>
    <cellStyle name="Comma 2 5 2 4 2 4 3 2" xfId="33398"/>
    <cellStyle name="Comma 2 5 2 4 2 4 4" xfId="26270"/>
    <cellStyle name="Comma 2 5 2 4 2 4 4 2" xfId="35774"/>
    <cellStyle name="Comma 2 5 2 4 2 4 5" xfId="28646"/>
    <cellStyle name="Comma 2 5 2 4 2 5" xfId="19537"/>
    <cellStyle name="Comma 2 5 2 4 2 5 2" xfId="21913"/>
    <cellStyle name="Comma 2 5 2 4 2 5 2 2" xfId="31418"/>
    <cellStyle name="Comma 2 5 2 4 2 5 3" xfId="24289"/>
    <cellStyle name="Comma 2 5 2 4 2 5 3 2" xfId="33794"/>
    <cellStyle name="Comma 2 5 2 4 2 5 4" xfId="26666"/>
    <cellStyle name="Comma 2 5 2 4 2 5 4 2" xfId="36170"/>
    <cellStyle name="Comma 2 5 2 4 2 5 5" xfId="29042"/>
    <cellStyle name="Comma 2 5 2 4 2 6" xfId="19933"/>
    <cellStyle name="Comma 2 5 2 4 2 6 2" xfId="22309"/>
    <cellStyle name="Comma 2 5 2 4 2 6 2 2" xfId="31814"/>
    <cellStyle name="Comma 2 5 2 4 2 6 3" xfId="24685"/>
    <cellStyle name="Comma 2 5 2 4 2 6 3 2" xfId="34190"/>
    <cellStyle name="Comma 2 5 2 4 2 6 4" xfId="27062"/>
    <cellStyle name="Comma 2 5 2 4 2 6 4 2" xfId="36566"/>
    <cellStyle name="Comma 2 5 2 4 2 6 5" xfId="29438"/>
    <cellStyle name="Comma 2 5 2 4 2 7" xfId="20329"/>
    <cellStyle name="Comma 2 5 2 4 2 7 2" xfId="29834"/>
    <cellStyle name="Comma 2 5 2 4 2 8" xfId="22705"/>
    <cellStyle name="Comma 2 5 2 4 2 8 2" xfId="32210"/>
    <cellStyle name="Comma 2 5 2 4 2 9" xfId="25082"/>
    <cellStyle name="Comma 2 5 2 4 2 9 2" xfId="34586"/>
    <cellStyle name="Comma 2 5 2 4 3" xfId="18151"/>
    <cellStyle name="Comma 2 5 2 4 3 2" xfId="20527"/>
    <cellStyle name="Comma 2 5 2 4 3 2 2" xfId="30032"/>
    <cellStyle name="Comma 2 5 2 4 3 3" xfId="22903"/>
    <cellStyle name="Comma 2 5 2 4 3 3 2" xfId="32408"/>
    <cellStyle name="Comma 2 5 2 4 3 4" xfId="25280"/>
    <cellStyle name="Comma 2 5 2 4 3 4 2" xfId="34784"/>
    <cellStyle name="Comma 2 5 2 4 3 5" xfId="27656"/>
    <cellStyle name="Comma 2 5 2 4 4" xfId="18547"/>
    <cellStyle name="Comma 2 5 2 4 4 2" xfId="20923"/>
    <cellStyle name="Comma 2 5 2 4 4 2 2" xfId="30428"/>
    <cellStyle name="Comma 2 5 2 4 4 3" xfId="23299"/>
    <cellStyle name="Comma 2 5 2 4 4 3 2" xfId="32804"/>
    <cellStyle name="Comma 2 5 2 4 4 4" xfId="25676"/>
    <cellStyle name="Comma 2 5 2 4 4 4 2" xfId="35180"/>
    <cellStyle name="Comma 2 5 2 4 4 5" xfId="28052"/>
    <cellStyle name="Comma 2 5 2 4 5" xfId="18943"/>
    <cellStyle name="Comma 2 5 2 4 5 2" xfId="21319"/>
    <cellStyle name="Comma 2 5 2 4 5 2 2" xfId="30824"/>
    <cellStyle name="Comma 2 5 2 4 5 3" xfId="23695"/>
    <cellStyle name="Comma 2 5 2 4 5 3 2" xfId="33200"/>
    <cellStyle name="Comma 2 5 2 4 5 4" xfId="26072"/>
    <cellStyle name="Comma 2 5 2 4 5 4 2" xfId="35576"/>
    <cellStyle name="Comma 2 5 2 4 5 5" xfId="28448"/>
    <cellStyle name="Comma 2 5 2 4 6" xfId="19339"/>
    <cellStyle name="Comma 2 5 2 4 6 2" xfId="21715"/>
    <cellStyle name="Comma 2 5 2 4 6 2 2" xfId="31220"/>
    <cellStyle name="Comma 2 5 2 4 6 3" xfId="24091"/>
    <cellStyle name="Comma 2 5 2 4 6 3 2" xfId="33596"/>
    <cellStyle name="Comma 2 5 2 4 6 4" xfId="26468"/>
    <cellStyle name="Comma 2 5 2 4 6 4 2" xfId="35972"/>
    <cellStyle name="Comma 2 5 2 4 6 5" xfId="28844"/>
    <cellStyle name="Comma 2 5 2 4 7" xfId="19735"/>
    <cellStyle name="Comma 2 5 2 4 7 2" xfId="22111"/>
    <cellStyle name="Comma 2 5 2 4 7 2 2" xfId="31616"/>
    <cellStyle name="Comma 2 5 2 4 7 3" xfId="24487"/>
    <cellStyle name="Comma 2 5 2 4 7 3 2" xfId="33992"/>
    <cellStyle name="Comma 2 5 2 4 7 4" xfId="26864"/>
    <cellStyle name="Comma 2 5 2 4 7 4 2" xfId="36368"/>
    <cellStyle name="Comma 2 5 2 4 7 5" xfId="29240"/>
    <cellStyle name="Comma 2 5 2 4 8" xfId="20131"/>
    <cellStyle name="Comma 2 5 2 4 8 2" xfId="29636"/>
    <cellStyle name="Comma 2 5 2 4 9" xfId="22507"/>
    <cellStyle name="Comma 2 5 2 4 9 2" xfId="32012"/>
    <cellStyle name="Comma 2 5 2 5" xfId="8989"/>
    <cellStyle name="Comma 2 5 2 5 10" xfId="24950"/>
    <cellStyle name="Comma 2 5 2 5 10 2" xfId="34454"/>
    <cellStyle name="Comma 2 5 2 5 11" xfId="27326"/>
    <cellStyle name="Comma 2 5 2 5 2" xfId="18019"/>
    <cellStyle name="Comma 2 5 2 5 2 10" xfId="27524"/>
    <cellStyle name="Comma 2 5 2 5 2 2" xfId="18415"/>
    <cellStyle name="Comma 2 5 2 5 2 2 2" xfId="20791"/>
    <cellStyle name="Comma 2 5 2 5 2 2 2 2" xfId="30296"/>
    <cellStyle name="Comma 2 5 2 5 2 2 3" xfId="23167"/>
    <cellStyle name="Comma 2 5 2 5 2 2 3 2" xfId="32672"/>
    <cellStyle name="Comma 2 5 2 5 2 2 4" xfId="25544"/>
    <cellStyle name="Comma 2 5 2 5 2 2 4 2" xfId="35048"/>
    <cellStyle name="Comma 2 5 2 5 2 2 5" xfId="27920"/>
    <cellStyle name="Comma 2 5 2 5 2 3" xfId="18811"/>
    <cellStyle name="Comma 2 5 2 5 2 3 2" xfId="21187"/>
    <cellStyle name="Comma 2 5 2 5 2 3 2 2" xfId="30692"/>
    <cellStyle name="Comma 2 5 2 5 2 3 3" xfId="23563"/>
    <cellStyle name="Comma 2 5 2 5 2 3 3 2" xfId="33068"/>
    <cellStyle name="Comma 2 5 2 5 2 3 4" xfId="25940"/>
    <cellStyle name="Comma 2 5 2 5 2 3 4 2" xfId="35444"/>
    <cellStyle name="Comma 2 5 2 5 2 3 5" xfId="28316"/>
    <cellStyle name="Comma 2 5 2 5 2 4" xfId="19207"/>
    <cellStyle name="Comma 2 5 2 5 2 4 2" xfId="21583"/>
    <cellStyle name="Comma 2 5 2 5 2 4 2 2" xfId="31088"/>
    <cellStyle name="Comma 2 5 2 5 2 4 3" xfId="23959"/>
    <cellStyle name="Comma 2 5 2 5 2 4 3 2" xfId="33464"/>
    <cellStyle name="Comma 2 5 2 5 2 4 4" xfId="26336"/>
    <cellStyle name="Comma 2 5 2 5 2 4 4 2" xfId="35840"/>
    <cellStyle name="Comma 2 5 2 5 2 4 5" xfId="28712"/>
    <cellStyle name="Comma 2 5 2 5 2 5" xfId="19603"/>
    <cellStyle name="Comma 2 5 2 5 2 5 2" xfId="21979"/>
    <cellStyle name="Comma 2 5 2 5 2 5 2 2" xfId="31484"/>
    <cellStyle name="Comma 2 5 2 5 2 5 3" xfId="24355"/>
    <cellStyle name="Comma 2 5 2 5 2 5 3 2" xfId="33860"/>
    <cellStyle name="Comma 2 5 2 5 2 5 4" xfId="26732"/>
    <cellStyle name="Comma 2 5 2 5 2 5 4 2" xfId="36236"/>
    <cellStyle name="Comma 2 5 2 5 2 5 5" xfId="29108"/>
    <cellStyle name="Comma 2 5 2 5 2 6" xfId="19999"/>
    <cellStyle name="Comma 2 5 2 5 2 6 2" xfId="22375"/>
    <cellStyle name="Comma 2 5 2 5 2 6 2 2" xfId="31880"/>
    <cellStyle name="Comma 2 5 2 5 2 6 3" xfId="24751"/>
    <cellStyle name="Comma 2 5 2 5 2 6 3 2" xfId="34256"/>
    <cellStyle name="Comma 2 5 2 5 2 6 4" xfId="27128"/>
    <cellStyle name="Comma 2 5 2 5 2 6 4 2" xfId="36632"/>
    <cellStyle name="Comma 2 5 2 5 2 6 5" xfId="29504"/>
    <cellStyle name="Comma 2 5 2 5 2 7" xfId="20395"/>
    <cellStyle name="Comma 2 5 2 5 2 7 2" xfId="29900"/>
    <cellStyle name="Comma 2 5 2 5 2 8" xfId="22771"/>
    <cellStyle name="Comma 2 5 2 5 2 8 2" xfId="32276"/>
    <cellStyle name="Comma 2 5 2 5 2 9" xfId="25148"/>
    <cellStyle name="Comma 2 5 2 5 2 9 2" xfId="34652"/>
    <cellStyle name="Comma 2 5 2 5 3" xfId="18217"/>
    <cellStyle name="Comma 2 5 2 5 3 2" xfId="20593"/>
    <cellStyle name="Comma 2 5 2 5 3 2 2" xfId="30098"/>
    <cellStyle name="Comma 2 5 2 5 3 3" xfId="22969"/>
    <cellStyle name="Comma 2 5 2 5 3 3 2" xfId="32474"/>
    <cellStyle name="Comma 2 5 2 5 3 4" xfId="25346"/>
    <cellStyle name="Comma 2 5 2 5 3 4 2" xfId="34850"/>
    <cellStyle name="Comma 2 5 2 5 3 5" xfId="27722"/>
    <cellStyle name="Comma 2 5 2 5 4" xfId="18613"/>
    <cellStyle name="Comma 2 5 2 5 4 2" xfId="20989"/>
    <cellStyle name="Comma 2 5 2 5 4 2 2" xfId="30494"/>
    <cellStyle name="Comma 2 5 2 5 4 3" xfId="23365"/>
    <cellStyle name="Comma 2 5 2 5 4 3 2" xfId="32870"/>
    <cellStyle name="Comma 2 5 2 5 4 4" xfId="25742"/>
    <cellStyle name="Comma 2 5 2 5 4 4 2" xfId="35246"/>
    <cellStyle name="Comma 2 5 2 5 4 5" xfId="28118"/>
    <cellStyle name="Comma 2 5 2 5 5" xfId="19009"/>
    <cellStyle name="Comma 2 5 2 5 5 2" xfId="21385"/>
    <cellStyle name="Comma 2 5 2 5 5 2 2" xfId="30890"/>
    <cellStyle name="Comma 2 5 2 5 5 3" xfId="23761"/>
    <cellStyle name="Comma 2 5 2 5 5 3 2" xfId="33266"/>
    <cellStyle name="Comma 2 5 2 5 5 4" xfId="26138"/>
    <cellStyle name="Comma 2 5 2 5 5 4 2" xfId="35642"/>
    <cellStyle name="Comma 2 5 2 5 5 5" xfId="28514"/>
    <cellStyle name="Comma 2 5 2 5 6" xfId="19405"/>
    <cellStyle name="Comma 2 5 2 5 6 2" xfId="21781"/>
    <cellStyle name="Comma 2 5 2 5 6 2 2" xfId="31286"/>
    <cellStyle name="Comma 2 5 2 5 6 3" xfId="24157"/>
    <cellStyle name="Comma 2 5 2 5 6 3 2" xfId="33662"/>
    <cellStyle name="Comma 2 5 2 5 6 4" xfId="26534"/>
    <cellStyle name="Comma 2 5 2 5 6 4 2" xfId="36038"/>
    <cellStyle name="Comma 2 5 2 5 6 5" xfId="28910"/>
    <cellStyle name="Comma 2 5 2 5 7" xfId="19801"/>
    <cellStyle name="Comma 2 5 2 5 7 2" xfId="22177"/>
    <cellStyle name="Comma 2 5 2 5 7 2 2" xfId="31682"/>
    <cellStyle name="Comma 2 5 2 5 7 3" xfId="24553"/>
    <cellStyle name="Comma 2 5 2 5 7 3 2" xfId="34058"/>
    <cellStyle name="Comma 2 5 2 5 7 4" xfId="26930"/>
    <cellStyle name="Comma 2 5 2 5 7 4 2" xfId="36434"/>
    <cellStyle name="Comma 2 5 2 5 7 5" xfId="29306"/>
    <cellStyle name="Comma 2 5 2 5 8" xfId="20197"/>
    <cellStyle name="Comma 2 5 2 5 8 2" xfId="29702"/>
    <cellStyle name="Comma 2 5 2 5 9" xfId="22573"/>
    <cellStyle name="Comma 2 5 2 5 9 2" xfId="32078"/>
    <cellStyle name="Comma 2 5 2 6" xfId="10527"/>
    <cellStyle name="Comma 2 5 2 6 10" xfId="27392"/>
    <cellStyle name="Comma 2 5 2 6 2" xfId="18283"/>
    <cellStyle name="Comma 2 5 2 6 2 2" xfId="20659"/>
    <cellStyle name="Comma 2 5 2 6 2 2 2" xfId="30164"/>
    <cellStyle name="Comma 2 5 2 6 2 3" xfId="23035"/>
    <cellStyle name="Comma 2 5 2 6 2 3 2" xfId="32540"/>
    <cellStyle name="Comma 2 5 2 6 2 4" xfId="25412"/>
    <cellStyle name="Comma 2 5 2 6 2 4 2" xfId="34916"/>
    <cellStyle name="Comma 2 5 2 6 2 5" xfId="27788"/>
    <cellStyle name="Comma 2 5 2 6 3" xfId="18679"/>
    <cellStyle name="Comma 2 5 2 6 3 2" xfId="21055"/>
    <cellStyle name="Comma 2 5 2 6 3 2 2" xfId="30560"/>
    <cellStyle name="Comma 2 5 2 6 3 3" xfId="23431"/>
    <cellStyle name="Comma 2 5 2 6 3 3 2" xfId="32936"/>
    <cellStyle name="Comma 2 5 2 6 3 4" xfId="25808"/>
    <cellStyle name="Comma 2 5 2 6 3 4 2" xfId="35312"/>
    <cellStyle name="Comma 2 5 2 6 3 5" xfId="28184"/>
    <cellStyle name="Comma 2 5 2 6 4" xfId="19075"/>
    <cellStyle name="Comma 2 5 2 6 4 2" xfId="21451"/>
    <cellStyle name="Comma 2 5 2 6 4 2 2" xfId="30956"/>
    <cellStyle name="Comma 2 5 2 6 4 3" xfId="23827"/>
    <cellStyle name="Comma 2 5 2 6 4 3 2" xfId="33332"/>
    <cellStyle name="Comma 2 5 2 6 4 4" xfId="26204"/>
    <cellStyle name="Comma 2 5 2 6 4 4 2" xfId="35708"/>
    <cellStyle name="Comma 2 5 2 6 4 5" xfId="28580"/>
    <cellStyle name="Comma 2 5 2 6 5" xfId="19471"/>
    <cellStyle name="Comma 2 5 2 6 5 2" xfId="21847"/>
    <cellStyle name="Comma 2 5 2 6 5 2 2" xfId="31352"/>
    <cellStyle name="Comma 2 5 2 6 5 3" xfId="24223"/>
    <cellStyle name="Comma 2 5 2 6 5 3 2" xfId="33728"/>
    <cellStyle name="Comma 2 5 2 6 5 4" xfId="26600"/>
    <cellStyle name="Comma 2 5 2 6 5 4 2" xfId="36104"/>
    <cellStyle name="Comma 2 5 2 6 5 5" xfId="28976"/>
    <cellStyle name="Comma 2 5 2 6 6" xfId="19867"/>
    <cellStyle name="Comma 2 5 2 6 6 2" xfId="22243"/>
    <cellStyle name="Comma 2 5 2 6 6 2 2" xfId="31748"/>
    <cellStyle name="Comma 2 5 2 6 6 3" xfId="24619"/>
    <cellStyle name="Comma 2 5 2 6 6 3 2" xfId="34124"/>
    <cellStyle name="Comma 2 5 2 6 6 4" xfId="26996"/>
    <cellStyle name="Comma 2 5 2 6 6 4 2" xfId="36500"/>
    <cellStyle name="Comma 2 5 2 6 6 5" xfId="29372"/>
    <cellStyle name="Comma 2 5 2 6 7" xfId="20263"/>
    <cellStyle name="Comma 2 5 2 6 7 2" xfId="29768"/>
    <cellStyle name="Comma 2 5 2 6 8" xfId="22639"/>
    <cellStyle name="Comma 2 5 2 6 8 2" xfId="32144"/>
    <cellStyle name="Comma 2 5 2 6 9" xfId="25016"/>
    <cellStyle name="Comma 2 5 2 6 9 2" xfId="34520"/>
    <cellStyle name="Comma 2 5 2 7" xfId="18085"/>
    <cellStyle name="Comma 2 5 2 7 2" xfId="20461"/>
    <cellStyle name="Comma 2 5 2 7 2 2" xfId="29966"/>
    <cellStyle name="Comma 2 5 2 7 3" xfId="22837"/>
    <cellStyle name="Comma 2 5 2 7 3 2" xfId="32342"/>
    <cellStyle name="Comma 2 5 2 7 4" xfId="25214"/>
    <cellStyle name="Comma 2 5 2 7 4 2" xfId="34718"/>
    <cellStyle name="Comma 2 5 2 7 5" xfId="27590"/>
    <cellStyle name="Comma 2 5 2 8" xfId="18481"/>
    <cellStyle name="Comma 2 5 2 8 2" xfId="20857"/>
    <cellStyle name="Comma 2 5 2 8 2 2" xfId="30362"/>
    <cellStyle name="Comma 2 5 2 8 3" xfId="23233"/>
    <cellStyle name="Comma 2 5 2 8 3 2" xfId="32738"/>
    <cellStyle name="Comma 2 5 2 8 4" xfId="25610"/>
    <cellStyle name="Comma 2 5 2 8 4 2" xfId="35114"/>
    <cellStyle name="Comma 2 5 2 8 5" xfId="27986"/>
    <cellStyle name="Comma 2 5 2 9" xfId="18877"/>
    <cellStyle name="Comma 2 5 2 9 2" xfId="21253"/>
    <cellStyle name="Comma 2 5 2 9 2 2" xfId="30758"/>
    <cellStyle name="Comma 2 5 2 9 3" xfId="23629"/>
    <cellStyle name="Comma 2 5 2 9 3 2" xfId="33134"/>
    <cellStyle name="Comma 2 5 2 9 4" xfId="26006"/>
    <cellStyle name="Comma 2 5 2 9 4 2" xfId="35510"/>
    <cellStyle name="Comma 2 5 2 9 5" xfId="28382"/>
    <cellStyle name="Comma 2 5 3" xfId="2313"/>
    <cellStyle name="Comma 2 5 3 10" xfId="20076"/>
    <cellStyle name="Comma 2 5 3 10 2" xfId="29581"/>
    <cellStyle name="Comma 2 5 3 11" xfId="22452"/>
    <cellStyle name="Comma 2 5 3 11 2" xfId="31957"/>
    <cellStyle name="Comma 2 5 3 12" xfId="24829"/>
    <cellStyle name="Comma 2 5 3 12 2" xfId="34333"/>
    <cellStyle name="Comma 2 5 3 13" xfId="27205"/>
    <cellStyle name="Comma 2 5 3 2" xfId="6795"/>
    <cellStyle name="Comma 2 5 3 2 10" xfId="24895"/>
    <cellStyle name="Comma 2 5 3 2 10 2" xfId="34399"/>
    <cellStyle name="Comma 2 5 3 2 11" xfId="27271"/>
    <cellStyle name="Comma 2 5 3 2 2" xfId="15825"/>
    <cellStyle name="Comma 2 5 3 2 2 10" xfId="27469"/>
    <cellStyle name="Comma 2 5 3 2 2 2" xfId="18360"/>
    <cellStyle name="Comma 2 5 3 2 2 2 2" xfId="20736"/>
    <cellStyle name="Comma 2 5 3 2 2 2 2 2" xfId="30241"/>
    <cellStyle name="Comma 2 5 3 2 2 2 3" xfId="23112"/>
    <cellStyle name="Comma 2 5 3 2 2 2 3 2" xfId="32617"/>
    <cellStyle name="Comma 2 5 3 2 2 2 4" xfId="25489"/>
    <cellStyle name="Comma 2 5 3 2 2 2 4 2" xfId="34993"/>
    <cellStyle name="Comma 2 5 3 2 2 2 5" xfId="27865"/>
    <cellStyle name="Comma 2 5 3 2 2 3" xfId="18756"/>
    <cellStyle name="Comma 2 5 3 2 2 3 2" xfId="21132"/>
    <cellStyle name="Comma 2 5 3 2 2 3 2 2" xfId="30637"/>
    <cellStyle name="Comma 2 5 3 2 2 3 3" xfId="23508"/>
    <cellStyle name="Comma 2 5 3 2 2 3 3 2" xfId="33013"/>
    <cellStyle name="Comma 2 5 3 2 2 3 4" xfId="25885"/>
    <cellStyle name="Comma 2 5 3 2 2 3 4 2" xfId="35389"/>
    <cellStyle name="Comma 2 5 3 2 2 3 5" xfId="28261"/>
    <cellStyle name="Comma 2 5 3 2 2 4" xfId="19152"/>
    <cellStyle name="Comma 2 5 3 2 2 4 2" xfId="21528"/>
    <cellStyle name="Comma 2 5 3 2 2 4 2 2" xfId="31033"/>
    <cellStyle name="Comma 2 5 3 2 2 4 3" xfId="23904"/>
    <cellStyle name="Comma 2 5 3 2 2 4 3 2" xfId="33409"/>
    <cellStyle name="Comma 2 5 3 2 2 4 4" xfId="26281"/>
    <cellStyle name="Comma 2 5 3 2 2 4 4 2" xfId="35785"/>
    <cellStyle name="Comma 2 5 3 2 2 4 5" xfId="28657"/>
    <cellStyle name="Comma 2 5 3 2 2 5" xfId="19548"/>
    <cellStyle name="Comma 2 5 3 2 2 5 2" xfId="21924"/>
    <cellStyle name="Comma 2 5 3 2 2 5 2 2" xfId="31429"/>
    <cellStyle name="Comma 2 5 3 2 2 5 3" xfId="24300"/>
    <cellStyle name="Comma 2 5 3 2 2 5 3 2" xfId="33805"/>
    <cellStyle name="Comma 2 5 3 2 2 5 4" xfId="26677"/>
    <cellStyle name="Comma 2 5 3 2 2 5 4 2" xfId="36181"/>
    <cellStyle name="Comma 2 5 3 2 2 5 5" xfId="29053"/>
    <cellStyle name="Comma 2 5 3 2 2 6" xfId="19944"/>
    <cellStyle name="Comma 2 5 3 2 2 6 2" xfId="22320"/>
    <cellStyle name="Comma 2 5 3 2 2 6 2 2" xfId="31825"/>
    <cellStyle name="Comma 2 5 3 2 2 6 3" xfId="24696"/>
    <cellStyle name="Comma 2 5 3 2 2 6 3 2" xfId="34201"/>
    <cellStyle name="Comma 2 5 3 2 2 6 4" xfId="27073"/>
    <cellStyle name="Comma 2 5 3 2 2 6 4 2" xfId="36577"/>
    <cellStyle name="Comma 2 5 3 2 2 6 5" xfId="29449"/>
    <cellStyle name="Comma 2 5 3 2 2 7" xfId="20340"/>
    <cellStyle name="Comma 2 5 3 2 2 7 2" xfId="29845"/>
    <cellStyle name="Comma 2 5 3 2 2 8" xfId="22716"/>
    <cellStyle name="Comma 2 5 3 2 2 8 2" xfId="32221"/>
    <cellStyle name="Comma 2 5 3 2 2 9" xfId="25093"/>
    <cellStyle name="Comma 2 5 3 2 2 9 2" xfId="34597"/>
    <cellStyle name="Comma 2 5 3 2 3" xfId="18162"/>
    <cellStyle name="Comma 2 5 3 2 3 2" xfId="20538"/>
    <cellStyle name="Comma 2 5 3 2 3 2 2" xfId="30043"/>
    <cellStyle name="Comma 2 5 3 2 3 3" xfId="22914"/>
    <cellStyle name="Comma 2 5 3 2 3 3 2" xfId="32419"/>
    <cellStyle name="Comma 2 5 3 2 3 4" xfId="25291"/>
    <cellStyle name="Comma 2 5 3 2 3 4 2" xfId="34795"/>
    <cellStyle name="Comma 2 5 3 2 3 5" xfId="27667"/>
    <cellStyle name="Comma 2 5 3 2 4" xfId="18558"/>
    <cellStyle name="Comma 2 5 3 2 4 2" xfId="20934"/>
    <cellStyle name="Comma 2 5 3 2 4 2 2" xfId="30439"/>
    <cellStyle name="Comma 2 5 3 2 4 3" xfId="23310"/>
    <cellStyle name="Comma 2 5 3 2 4 3 2" xfId="32815"/>
    <cellStyle name="Comma 2 5 3 2 4 4" xfId="25687"/>
    <cellStyle name="Comma 2 5 3 2 4 4 2" xfId="35191"/>
    <cellStyle name="Comma 2 5 3 2 4 5" xfId="28063"/>
    <cellStyle name="Comma 2 5 3 2 5" xfId="18954"/>
    <cellStyle name="Comma 2 5 3 2 5 2" xfId="21330"/>
    <cellStyle name="Comma 2 5 3 2 5 2 2" xfId="30835"/>
    <cellStyle name="Comma 2 5 3 2 5 3" xfId="23706"/>
    <cellStyle name="Comma 2 5 3 2 5 3 2" xfId="33211"/>
    <cellStyle name="Comma 2 5 3 2 5 4" xfId="26083"/>
    <cellStyle name="Comma 2 5 3 2 5 4 2" xfId="35587"/>
    <cellStyle name="Comma 2 5 3 2 5 5" xfId="28459"/>
    <cellStyle name="Comma 2 5 3 2 6" xfId="19350"/>
    <cellStyle name="Comma 2 5 3 2 6 2" xfId="21726"/>
    <cellStyle name="Comma 2 5 3 2 6 2 2" xfId="31231"/>
    <cellStyle name="Comma 2 5 3 2 6 3" xfId="24102"/>
    <cellStyle name="Comma 2 5 3 2 6 3 2" xfId="33607"/>
    <cellStyle name="Comma 2 5 3 2 6 4" xfId="26479"/>
    <cellStyle name="Comma 2 5 3 2 6 4 2" xfId="35983"/>
    <cellStyle name="Comma 2 5 3 2 6 5" xfId="28855"/>
    <cellStyle name="Comma 2 5 3 2 7" xfId="19746"/>
    <cellStyle name="Comma 2 5 3 2 7 2" xfId="22122"/>
    <cellStyle name="Comma 2 5 3 2 7 2 2" xfId="31627"/>
    <cellStyle name="Comma 2 5 3 2 7 3" xfId="24498"/>
    <cellStyle name="Comma 2 5 3 2 7 3 2" xfId="34003"/>
    <cellStyle name="Comma 2 5 3 2 7 4" xfId="26875"/>
    <cellStyle name="Comma 2 5 3 2 7 4 2" xfId="36379"/>
    <cellStyle name="Comma 2 5 3 2 7 5" xfId="29251"/>
    <cellStyle name="Comma 2 5 3 2 8" xfId="20142"/>
    <cellStyle name="Comma 2 5 3 2 8 2" xfId="29647"/>
    <cellStyle name="Comma 2 5 3 2 9" xfId="22518"/>
    <cellStyle name="Comma 2 5 3 2 9 2" xfId="32023"/>
    <cellStyle name="Comma 2 5 3 3" xfId="9000"/>
    <cellStyle name="Comma 2 5 3 3 10" xfId="24961"/>
    <cellStyle name="Comma 2 5 3 3 10 2" xfId="34465"/>
    <cellStyle name="Comma 2 5 3 3 11" xfId="27337"/>
    <cellStyle name="Comma 2 5 3 3 2" xfId="18030"/>
    <cellStyle name="Comma 2 5 3 3 2 10" xfId="27535"/>
    <cellStyle name="Comma 2 5 3 3 2 2" xfId="18426"/>
    <cellStyle name="Comma 2 5 3 3 2 2 2" xfId="20802"/>
    <cellStyle name="Comma 2 5 3 3 2 2 2 2" xfId="30307"/>
    <cellStyle name="Comma 2 5 3 3 2 2 3" xfId="23178"/>
    <cellStyle name="Comma 2 5 3 3 2 2 3 2" xfId="32683"/>
    <cellStyle name="Comma 2 5 3 3 2 2 4" xfId="25555"/>
    <cellStyle name="Comma 2 5 3 3 2 2 4 2" xfId="35059"/>
    <cellStyle name="Comma 2 5 3 3 2 2 5" xfId="27931"/>
    <cellStyle name="Comma 2 5 3 3 2 3" xfId="18822"/>
    <cellStyle name="Comma 2 5 3 3 2 3 2" xfId="21198"/>
    <cellStyle name="Comma 2 5 3 3 2 3 2 2" xfId="30703"/>
    <cellStyle name="Comma 2 5 3 3 2 3 3" xfId="23574"/>
    <cellStyle name="Comma 2 5 3 3 2 3 3 2" xfId="33079"/>
    <cellStyle name="Comma 2 5 3 3 2 3 4" xfId="25951"/>
    <cellStyle name="Comma 2 5 3 3 2 3 4 2" xfId="35455"/>
    <cellStyle name="Comma 2 5 3 3 2 3 5" xfId="28327"/>
    <cellStyle name="Comma 2 5 3 3 2 4" xfId="19218"/>
    <cellStyle name="Comma 2 5 3 3 2 4 2" xfId="21594"/>
    <cellStyle name="Comma 2 5 3 3 2 4 2 2" xfId="31099"/>
    <cellStyle name="Comma 2 5 3 3 2 4 3" xfId="23970"/>
    <cellStyle name="Comma 2 5 3 3 2 4 3 2" xfId="33475"/>
    <cellStyle name="Comma 2 5 3 3 2 4 4" xfId="26347"/>
    <cellStyle name="Comma 2 5 3 3 2 4 4 2" xfId="35851"/>
    <cellStyle name="Comma 2 5 3 3 2 4 5" xfId="28723"/>
    <cellStyle name="Comma 2 5 3 3 2 5" xfId="19614"/>
    <cellStyle name="Comma 2 5 3 3 2 5 2" xfId="21990"/>
    <cellStyle name="Comma 2 5 3 3 2 5 2 2" xfId="31495"/>
    <cellStyle name="Comma 2 5 3 3 2 5 3" xfId="24366"/>
    <cellStyle name="Comma 2 5 3 3 2 5 3 2" xfId="33871"/>
    <cellStyle name="Comma 2 5 3 3 2 5 4" xfId="26743"/>
    <cellStyle name="Comma 2 5 3 3 2 5 4 2" xfId="36247"/>
    <cellStyle name="Comma 2 5 3 3 2 5 5" xfId="29119"/>
    <cellStyle name="Comma 2 5 3 3 2 6" xfId="20010"/>
    <cellStyle name="Comma 2 5 3 3 2 6 2" xfId="22386"/>
    <cellStyle name="Comma 2 5 3 3 2 6 2 2" xfId="31891"/>
    <cellStyle name="Comma 2 5 3 3 2 6 3" xfId="24762"/>
    <cellStyle name="Comma 2 5 3 3 2 6 3 2" xfId="34267"/>
    <cellStyle name="Comma 2 5 3 3 2 6 4" xfId="27139"/>
    <cellStyle name="Comma 2 5 3 3 2 6 4 2" xfId="36643"/>
    <cellStyle name="Comma 2 5 3 3 2 6 5" xfId="29515"/>
    <cellStyle name="Comma 2 5 3 3 2 7" xfId="20406"/>
    <cellStyle name="Comma 2 5 3 3 2 7 2" xfId="29911"/>
    <cellStyle name="Comma 2 5 3 3 2 8" xfId="22782"/>
    <cellStyle name="Comma 2 5 3 3 2 8 2" xfId="32287"/>
    <cellStyle name="Comma 2 5 3 3 2 9" xfId="25159"/>
    <cellStyle name="Comma 2 5 3 3 2 9 2" xfId="34663"/>
    <cellStyle name="Comma 2 5 3 3 3" xfId="18228"/>
    <cellStyle name="Comma 2 5 3 3 3 2" xfId="20604"/>
    <cellStyle name="Comma 2 5 3 3 3 2 2" xfId="30109"/>
    <cellStyle name="Comma 2 5 3 3 3 3" xfId="22980"/>
    <cellStyle name="Comma 2 5 3 3 3 3 2" xfId="32485"/>
    <cellStyle name="Comma 2 5 3 3 3 4" xfId="25357"/>
    <cellStyle name="Comma 2 5 3 3 3 4 2" xfId="34861"/>
    <cellStyle name="Comma 2 5 3 3 3 5" xfId="27733"/>
    <cellStyle name="Comma 2 5 3 3 4" xfId="18624"/>
    <cellStyle name="Comma 2 5 3 3 4 2" xfId="21000"/>
    <cellStyle name="Comma 2 5 3 3 4 2 2" xfId="30505"/>
    <cellStyle name="Comma 2 5 3 3 4 3" xfId="23376"/>
    <cellStyle name="Comma 2 5 3 3 4 3 2" xfId="32881"/>
    <cellStyle name="Comma 2 5 3 3 4 4" xfId="25753"/>
    <cellStyle name="Comma 2 5 3 3 4 4 2" xfId="35257"/>
    <cellStyle name="Comma 2 5 3 3 4 5" xfId="28129"/>
    <cellStyle name="Comma 2 5 3 3 5" xfId="19020"/>
    <cellStyle name="Comma 2 5 3 3 5 2" xfId="21396"/>
    <cellStyle name="Comma 2 5 3 3 5 2 2" xfId="30901"/>
    <cellStyle name="Comma 2 5 3 3 5 3" xfId="23772"/>
    <cellStyle name="Comma 2 5 3 3 5 3 2" xfId="33277"/>
    <cellStyle name="Comma 2 5 3 3 5 4" xfId="26149"/>
    <cellStyle name="Comma 2 5 3 3 5 4 2" xfId="35653"/>
    <cellStyle name="Comma 2 5 3 3 5 5" xfId="28525"/>
    <cellStyle name="Comma 2 5 3 3 6" xfId="19416"/>
    <cellStyle name="Comma 2 5 3 3 6 2" xfId="21792"/>
    <cellStyle name="Comma 2 5 3 3 6 2 2" xfId="31297"/>
    <cellStyle name="Comma 2 5 3 3 6 3" xfId="24168"/>
    <cellStyle name="Comma 2 5 3 3 6 3 2" xfId="33673"/>
    <cellStyle name="Comma 2 5 3 3 6 4" xfId="26545"/>
    <cellStyle name="Comma 2 5 3 3 6 4 2" xfId="36049"/>
    <cellStyle name="Comma 2 5 3 3 6 5" xfId="28921"/>
    <cellStyle name="Comma 2 5 3 3 7" xfId="19812"/>
    <cellStyle name="Comma 2 5 3 3 7 2" xfId="22188"/>
    <cellStyle name="Comma 2 5 3 3 7 2 2" xfId="31693"/>
    <cellStyle name="Comma 2 5 3 3 7 3" xfId="24564"/>
    <cellStyle name="Comma 2 5 3 3 7 3 2" xfId="34069"/>
    <cellStyle name="Comma 2 5 3 3 7 4" xfId="26941"/>
    <cellStyle name="Comma 2 5 3 3 7 4 2" xfId="36445"/>
    <cellStyle name="Comma 2 5 3 3 7 5" xfId="29317"/>
    <cellStyle name="Comma 2 5 3 3 8" xfId="20208"/>
    <cellStyle name="Comma 2 5 3 3 8 2" xfId="29713"/>
    <cellStyle name="Comma 2 5 3 3 9" xfId="22584"/>
    <cellStyle name="Comma 2 5 3 3 9 2" xfId="32089"/>
    <cellStyle name="Comma 2 5 3 4" xfId="11343"/>
    <cellStyle name="Comma 2 5 3 4 10" xfId="27403"/>
    <cellStyle name="Comma 2 5 3 4 2" xfId="18294"/>
    <cellStyle name="Comma 2 5 3 4 2 2" xfId="20670"/>
    <cellStyle name="Comma 2 5 3 4 2 2 2" xfId="30175"/>
    <cellStyle name="Comma 2 5 3 4 2 3" xfId="23046"/>
    <cellStyle name="Comma 2 5 3 4 2 3 2" xfId="32551"/>
    <cellStyle name="Comma 2 5 3 4 2 4" xfId="25423"/>
    <cellStyle name="Comma 2 5 3 4 2 4 2" xfId="34927"/>
    <cellStyle name="Comma 2 5 3 4 2 5" xfId="27799"/>
    <cellStyle name="Comma 2 5 3 4 3" xfId="18690"/>
    <cellStyle name="Comma 2 5 3 4 3 2" xfId="21066"/>
    <cellStyle name="Comma 2 5 3 4 3 2 2" xfId="30571"/>
    <cellStyle name="Comma 2 5 3 4 3 3" xfId="23442"/>
    <cellStyle name="Comma 2 5 3 4 3 3 2" xfId="32947"/>
    <cellStyle name="Comma 2 5 3 4 3 4" xfId="25819"/>
    <cellStyle name="Comma 2 5 3 4 3 4 2" xfId="35323"/>
    <cellStyle name="Comma 2 5 3 4 3 5" xfId="28195"/>
    <cellStyle name="Comma 2 5 3 4 4" xfId="19086"/>
    <cellStyle name="Comma 2 5 3 4 4 2" xfId="21462"/>
    <cellStyle name="Comma 2 5 3 4 4 2 2" xfId="30967"/>
    <cellStyle name="Comma 2 5 3 4 4 3" xfId="23838"/>
    <cellStyle name="Comma 2 5 3 4 4 3 2" xfId="33343"/>
    <cellStyle name="Comma 2 5 3 4 4 4" xfId="26215"/>
    <cellStyle name="Comma 2 5 3 4 4 4 2" xfId="35719"/>
    <cellStyle name="Comma 2 5 3 4 4 5" xfId="28591"/>
    <cellStyle name="Comma 2 5 3 4 5" xfId="19482"/>
    <cellStyle name="Comma 2 5 3 4 5 2" xfId="21858"/>
    <cellStyle name="Comma 2 5 3 4 5 2 2" xfId="31363"/>
    <cellStyle name="Comma 2 5 3 4 5 3" xfId="24234"/>
    <cellStyle name="Comma 2 5 3 4 5 3 2" xfId="33739"/>
    <cellStyle name="Comma 2 5 3 4 5 4" xfId="26611"/>
    <cellStyle name="Comma 2 5 3 4 5 4 2" xfId="36115"/>
    <cellStyle name="Comma 2 5 3 4 5 5" xfId="28987"/>
    <cellStyle name="Comma 2 5 3 4 6" xfId="19878"/>
    <cellStyle name="Comma 2 5 3 4 6 2" xfId="22254"/>
    <cellStyle name="Comma 2 5 3 4 6 2 2" xfId="31759"/>
    <cellStyle name="Comma 2 5 3 4 6 3" xfId="24630"/>
    <cellStyle name="Comma 2 5 3 4 6 3 2" xfId="34135"/>
    <cellStyle name="Comma 2 5 3 4 6 4" xfId="27007"/>
    <cellStyle name="Comma 2 5 3 4 6 4 2" xfId="36511"/>
    <cellStyle name="Comma 2 5 3 4 6 5" xfId="29383"/>
    <cellStyle name="Comma 2 5 3 4 7" xfId="20274"/>
    <cellStyle name="Comma 2 5 3 4 7 2" xfId="29779"/>
    <cellStyle name="Comma 2 5 3 4 8" xfId="22650"/>
    <cellStyle name="Comma 2 5 3 4 8 2" xfId="32155"/>
    <cellStyle name="Comma 2 5 3 4 9" xfId="25027"/>
    <cellStyle name="Comma 2 5 3 4 9 2" xfId="34531"/>
    <cellStyle name="Comma 2 5 3 5" xfId="18096"/>
    <cellStyle name="Comma 2 5 3 5 2" xfId="20472"/>
    <cellStyle name="Comma 2 5 3 5 2 2" xfId="29977"/>
    <cellStyle name="Comma 2 5 3 5 3" xfId="22848"/>
    <cellStyle name="Comma 2 5 3 5 3 2" xfId="32353"/>
    <cellStyle name="Comma 2 5 3 5 4" xfId="25225"/>
    <cellStyle name="Comma 2 5 3 5 4 2" xfId="34729"/>
    <cellStyle name="Comma 2 5 3 5 5" xfId="27601"/>
    <cellStyle name="Comma 2 5 3 6" xfId="18492"/>
    <cellStyle name="Comma 2 5 3 6 2" xfId="20868"/>
    <cellStyle name="Comma 2 5 3 6 2 2" xfId="30373"/>
    <cellStyle name="Comma 2 5 3 6 3" xfId="23244"/>
    <cellStyle name="Comma 2 5 3 6 3 2" xfId="32749"/>
    <cellStyle name="Comma 2 5 3 6 4" xfId="25621"/>
    <cellStyle name="Comma 2 5 3 6 4 2" xfId="35125"/>
    <cellStyle name="Comma 2 5 3 6 5" xfId="27997"/>
    <cellStyle name="Comma 2 5 3 7" xfId="18888"/>
    <cellStyle name="Comma 2 5 3 7 2" xfId="21264"/>
    <cellStyle name="Comma 2 5 3 7 2 2" xfId="30769"/>
    <cellStyle name="Comma 2 5 3 7 3" xfId="23640"/>
    <cellStyle name="Comma 2 5 3 7 3 2" xfId="33145"/>
    <cellStyle name="Comma 2 5 3 7 4" xfId="26017"/>
    <cellStyle name="Comma 2 5 3 7 4 2" xfId="35521"/>
    <cellStyle name="Comma 2 5 3 7 5" xfId="28393"/>
    <cellStyle name="Comma 2 5 3 8" xfId="19284"/>
    <cellStyle name="Comma 2 5 3 8 2" xfId="21660"/>
    <cellStyle name="Comma 2 5 3 8 2 2" xfId="31165"/>
    <cellStyle name="Comma 2 5 3 8 3" xfId="24036"/>
    <cellStyle name="Comma 2 5 3 8 3 2" xfId="33541"/>
    <cellStyle name="Comma 2 5 3 8 4" xfId="26413"/>
    <cellStyle name="Comma 2 5 3 8 4 2" xfId="35917"/>
    <cellStyle name="Comma 2 5 3 8 5" xfId="28789"/>
    <cellStyle name="Comma 2 5 3 9" xfId="19680"/>
    <cellStyle name="Comma 2 5 3 9 2" xfId="22056"/>
    <cellStyle name="Comma 2 5 3 9 2 2" xfId="31561"/>
    <cellStyle name="Comma 2 5 3 9 3" xfId="24432"/>
    <cellStyle name="Comma 2 5 3 9 3 2" xfId="33937"/>
    <cellStyle name="Comma 2 5 3 9 4" xfId="26809"/>
    <cellStyle name="Comma 2 5 3 9 4 2" xfId="36313"/>
    <cellStyle name="Comma 2 5 3 9 5" xfId="29185"/>
    <cellStyle name="Comma 2 5 4" xfId="3807"/>
    <cellStyle name="Comma 2 5 4 10" xfId="20098"/>
    <cellStyle name="Comma 2 5 4 10 2" xfId="29603"/>
    <cellStyle name="Comma 2 5 4 11" xfId="22474"/>
    <cellStyle name="Comma 2 5 4 11 2" xfId="31979"/>
    <cellStyle name="Comma 2 5 4 12" xfId="24851"/>
    <cellStyle name="Comma 2 5 4 12 2" xfId="34355"/>
    <cellStyle name="Comma 2 5 4 13" xfId="27227"/>
    <cellStyle name="Comma 2 5 4 2" xfId="8289"/>
    <cellStyle name="Comma 2 5 4 2 10" xfId="24917"/>
    <cellStyle name="Comma 2 5 4 2 10 2" xfId="34421"/>
    <cellStyle name="Comma 2 5 4 2 11" xfId="27293"/>
    <cellStyle name="Comma 2 5 4 2 2" xfId="17319"/>
    <cellStyle name="Comma 2 5 4 2 2 10" xfId="27491"/>
    <cellStyle name="Comma 2 5 4 2 2 2" xfId="18382"/>
    <cellStyle name="Comma 2 5 4 2 2 2 2" xfId="20758"/>
    <cellStyle name="Comma 2 5 4 2 2 2 2 2" xfId="30263"/>
    <cellStyle name="Comma 2 5 4 2 2 2 3" xfId="23134"/>
    <cellStyle name="Comma 2 5 4 2 2 2 3 2" xfId="32639"/>
    <cellStyle name="Comma 2 5 4 2 2 2 4" xfId="25511"/>
    <cellStyle name="Comma 2 5 4 2 2 2 4 2" xfId="35015"/>
    <cellStyle name="Comma 2 5 4 2 2 2 5" xfId="27887"/>
    <cellStyle name="Comma 2 5 4 2 2 3" xfId="18778"/>
    <cellStyle name="Comma 2 5 4 2 2 3 2" xfId="21154"/>
    <cellStyle name="Comma 2 5 4 2 2 3 2 2" xfId="30659"/>
    <cellStyle name="Comma 2 5 4 2 2 3 3" xfId="23530"/>
    <cellStyle name="Comma 2 5 4 2 2 3 3 2" xfId="33035"/>
    <cellStyle name="Comma 2 5 4 2 2 3 4" xfId="25907"/>
    <cellStyle name="Comma 2 5 4 2 2 3 4 2" xfId="35411"/>
    <cellStyle name="Comma 2 5 4 2 2 3 5" xfId="28283"/>
    <cellStyle name="Comma 2 5 4 2 2 4" xfId="19174"/>
    <cellStyle name="Comma 2 5 4 2 2 4 2" xfId="21550"/>
    <cellStyle name="Comma 2 5 4 2 2 4 2 2" xfId="31055"/>
    <cellStyle name="Comma 2 5 4 2 2 4 3" xfId="23926"/>
    <cellStyle name="Comma 2 5 4 2 2 4 3 2" xfId="33431"/>
    <cellStyle name="Comma 2 5 4 2 2 4 4" xfId="26303"/>
    <cellStyle name="Comma 2 5 4 2 2 4 4 2" xfId="35807"/>
    <cellStyle name="Comma 2 5 4 2 2 4 5" xfId="28679"/>
    <cellStyle name="Comma 2 5 4 2 2 5" xfId="19570"/>
    <cellStyle name="Comma 2 5 4 2 2 5 2" xfId="21946"/>
    <cellStyle name="Comma 2 5 4 2 2 5 2 2" xfId="31451"/>
    <cellStyle name="Comma 2 5 4 2 2 5 3" xfId="24322"/>
    <cellStyle name="Comma 2 5 4 2 2 5 3 2" xfId="33827"/>
    <cellStyle name="Comma 2 5 4 2 2 5 4" xfId="26699"/>
    <cellStyle name="Comma 2 5 4 2 2 5 4 2" xfId="36203"/>
    <cellStyle name="Comma 2 5 4 2 2 5 5" xfId="29075"/>
    <cellStyle name="Comma 2 5 4 2 2 6" xfId="19966"/>
    <cellStyle name="Comma 2 5 4 2 2 6 2" xfId="22342"/>
    <cellStyle name="Comma 2 5 4 2 2 6 2 2" xfId="31847"/>
    <cellStyle name="Comma 2 5 4 2 2 6 3" xfId="24718"/>
    <cellStyle name="Comma 2 5 4 2 2 6 3 2" xfId="34223"/>
    <cellStyle name="Comma 2 5 4 2 2 6 4" xfId="27095"/>
    <cellStyle name="Comma 2 5 4 2 2 6 4 2" xfId="36599"/>
    <cellStyle name="Comma 2 5 4 2 2 6 5" xfId="29471"/>
    <cellStyle name="Comma 2 5 4 2 2 7" xfId="20362"/>
    <cellStyle name="Comma 2 5 4 2 2 7 2" xfId="29867"/>
    <cellStyle name="Comma 2 5 4 2 2 8" xfId="22738"/>
    <cellStyle name="Comma 2 5 4 2 2 8 2" xfId="32243"/>
    <cellStyle name="Comma 2 5 4 2 2 9" xfId="25115"/>
    <cellStyle name="Comma 2 5 4 2 2 9 2" xfId="34619"/>
    <cellStyle name="Comma 2 5 4 2 3" xfId="18184"/>
    <cellStyle name="Comma 2 5 4 2 3 2" xfId="20560"/>
    <cellStyle name="Comma 2 5 4 2 3 2 2" xfId="30065"/>
    <cellStyle name="Comma 2 5 4 2 3 3" xfId="22936"/>
    <cellStyle name="Comma 2 5 4 2 3 3 2" xfId="32441"/>
    <cellStyle name="Comma 2 5 4 2 3 4" xfId="25313"/>
    <cellStyle name="Comma 2 5 4 2 3 4 2" xfId="34817"/>
    <cellStyle name="Comma 2 5 4 2 3 5" xfId="27689"/>
    <cellStyle name="Comma 2 5 4 2 4" xfId="18580"/>
    <cellStyle name="Comma 2 5 4 2 4 2" xfId="20956"/>
    <cellStyle name="Comma 2 5 4 2 4 2 2" xfId="30461"/>
    <cellStyle name="Comma 2 5 4 2 4 3" xfId="23332"/>
    <cellStyle name="Comma 2 5 4 2 4 3 2" xfId="32837"/>
    <cellStyle name="Comma 2 5 4 2 4 4" xfId="25709"/>
    <cellStyle name="Comma 2 5 4 2 4 4 2" xfId="35213"/>
    <cellStyle name="Comma 2 5 4 2 4 5" xfId="28085"/>
    <cellStyle name="Comma 2 5 4 2 5" xfId="18976"/>
    <cellStyle name="Comma 2 5 4 2 5 2" xfId="21352"/>
    <cellStyle name="Comma 2 5 4 2 5 2 2" xfId="30857"/>
    <cellStyle name="Comma 2 5 4 2 5 3" xfId="23728"/>
    <cellStyle name="Comma 2 5 4 2 5 3 2" xfId="33233"/>
    <cellStyle name="Comma 2 5 4 2 5 4" xfId="26105"/>
    <cellStyle name="Comma 2 5 4 2 5 4 2" xfId="35609"/>
    <cellStyle name="Comma 2 5 4 2 5 5" xfId="28481"/>
    <cellStyle name="Comma 2 5 4 2 6" xfId="19372"/>
    <cellStyle name="Comma 2 5 4 2 6 2" xfId="21748"/>
    <cellStyle name="Comma 2 5 4 2 6 2 2" xfId="31253"/>
    <cellStyle name="Comma 2 5 4 2 6 3" xfId="24124"/>
    <cellStyle name="Comma 2 5 4 2 6 3 2" xfId="33629"/>
    <cellStyle name="Comma 2 5 4 2 6 4" xfId="26501"/>
    <cellStyle name="Comma 2 5 4 2 6 4 2" xfId="36005"/>
    <cellStyle name="Comma 2 5 4 2 6 5" xfId="28877"/>
    <cellStyle name="Comma 2 5 4 2 7" xfId="19768"/>
    <cellStyle name="Comma 2 5 4 2 7 2" xfId="22144"/>
    <cellStyle name="Comma 2 5 4 2 7 2 2" xfId="31649"/>
    <cellStyle name="Comma 2 5 4 2 7 3" xfId="24520"/>
    <cellStyle name="Comma 2 5 4 2 7 3 2" xfId="34025"/>
    <cellStyle name="Comma 2 5 4 2 7 4" xfId="26897"/>
    <cellStyle name="Comma 2 5 4 2 7 4 2" xfId="36401"/>
    <cellStyle name="Comma 2 5 4 2 7 5" xfId="29273"/>
    <cellStyle name="Comma 2 5 4 2 8" xfId="20164"/>
    <cellStyle name="Comma 2 5 4 2 8 2" xfId="29669"/>
    <cellStyle name="Comma 2 5 4 2 9" xfId="22540"/>
    <cellStyle name="Comma 2 5 4 2 9 2" xfId="32045"/>
    <cellStyle name="Comma 2 5 4 3" xfId="9022"/>
    <cellStyle name="Comma 2 5 4 3 10" xfId="24983"/>
    <cellStyle name="Comma 2 5 4 3 10 2" xfId="34487"/>
    <cellStyle name="Comma 2 5 4 3 11" xfId="27359"/>
    <cellStyle name="Comma 2 5 4 3 2" xfId="18052"/>
    <cellStyle name="Comma 2 5 4 3 2 10" xfId="27557"/>
    <cellStyle name="Comma 2 5 4 3 2 2" xfId="18448"/>
    <cellStyle name="Comma 2 5 4 3 2 2 2" xfId="20824"/>
    <cellStyle name="Comma 2 5 4 3 2 2 2 2" xfId="30329"/>
    <cellStyle name="Comma 2 5 4 3 2 2 3" xfId="23200"/>
    <cellStyle name="Comma 2 5 4 3 2 2 3 2" xfId="32705"/>
    <cellStyle name="Comma 2 5 4 3 2 2 4" xfId="25577"/>
    <cellStyle name="Comma 2 5 4 3 2 2 4 2" xfId="35081"/>
    <cellStyle name="Comma 2 5 4 3 2 2 5" xfId="27953"/>
    <cellStyle name="Comma 2 5 4 3 2 3" xfId="18844"/>
    <cellStyle name="Comma 2 5 4 3 2 3 2" xfId="21220"/>
    <cellStyle name="Comma 2 5 4 3 2 3 2 2" xfId="30725"/>
    <cellStyle name="Comma 2 5 4 3 2 3 3" xfId="23596"/>
    <cellStyle name="Comma 2 5 4 3 2 3 3 2" xfId="33101"/>
    <cellStyle name="Comma 2 5 4 3 2 3 4" xfId="25973"/>
    <cellStyle name="Comma 2 5 4 3 2 3 4 2" xfId="35477"/>
    <cellStyle name="Comma 2 5 4 3 2 3 5" xfId="28349"/>
    <cellStyle name="Comma 2 5 4 3 2 4" xfId="19240"/>
    <cellStyle name="Comma 2 5 4 3 2 4 2" xfId="21616"/>
    <cellStyle name="Comma 2 5 4 3 2 4 2 2" xfId="31121"/>
    <cellStyle name="Comma 2 5 4 3 2 4 3" xfId="23992"/>
    <cellStyle name="Comma 2 5 4 3 2 4 3 2" xfId="33497"/>
    <cellStyle name="Comma 2 5 4 3 2 4 4" xfId="26369"/>
    <cellStyle name="Comma 2 5 4 3 2 4 4 2" xfId="35873"/>
    <cellStyle name="Comma 2 5 4 3 2 4 5" xfId="28745"/>
    <cellStyle name="Comma 2 5 4 3 2 5" xfId="19636"/>
    <cellStyle name="Comma 2 5 4 3 2 5 2" xfId="22012"/>
    <cellStyle name="Comma 2 5 4 3 2 5 2 2" xfId="31517"/>
    <cellStyle name="Comma 2 5 4 3 2 5 3" xfId="24388"/>
    <cellStyle name="Comma 2 5 4 3 2 5 3 2" xfId="33893"/>
    <cellStyle name="Comma 2 5 4 3 2 5 4" xfId="26765"/>
    <cellStyle name="Comma 2 5 4 3 2 5 4 2" xfId="36269"/>
    <cellStyle name="Comma 2 5 4 3 2 5 5" xfId="29141"/>
    <cellStyle name="Comma 2 5 4 3 2 6" xfId="20032"/>
    <cellStyle name="Comma 2 5 4 3 2 6 2" xfId="22408"/>
    <cellStyle name="Comma 2 5 4 3 2 6 2 2" xfId="31913"/>
    <cellStyle name="Comma 2 5 4 3 2 6 3" xfId="24784"/>
    <cellStyle name="Comma 2 5 4 3 2 6 3 2" xfId="34289"/>
    <cellStyle name="Comma 2 5 4 3 2 6 4" xfId="27161"/>
    <cellStyle name="Comma 2 5 4 3 2 6 4 2" xfId="36665"/>
    <cellStyle name="Comma 2 5 4 3 2 6 5" xfId="29537"/>
    <cellStyle name="Comma 2 5 4 3 2 7" xfId="20428"/>
    <cellStyle name="Comma 2 5 4 3 2 7 2" xfId="29933"/>
    <cellStyle name="Comma 2 5 4 3 2 8" xfId="22804"/>
    <cellStyle name="Comma 2 5 4 3 2 8 2" xfId="32309"/>
    <cellStyle name="Comma 2 5 4 3 2 9" xfId="25181"/>
    <cellStyle name="Comma 2 5 4 3 2 9 2" xfId="34685"/>
    <cellStyle name="Comma 2 5 4 3 3" xfId="18250"/>
    <cellStyle name="Comma 2 5 4 3 3 2" xfId="20626"/>
    <cellStyle name="Comma 2 5 4 3 3 2 2" xfId="30131"/>
    <cellStyle name="Comma 2 5 4 3 3 3" xfId="23002"/>
    <cellStyle name="Comma 2 5 4 3 3 3 2" xfId="32507"/>
    <cellStyle name="Comma 2 5 4 3 3 4" xfId="25379"/>
    <cellStyle name="Comma 2 5 4 3 3 4 2" xfId="34883"/>
    <cellStyle name="Comma 2 5 4 3 3 5" xfId="27755"/>
    <cellStyle name="Comma 2 5 4 3 4" xfId="18646"/>
    <cellStyle name="Comma 2 5 4 3 4 2" xfId="21022"/>
    <cellStyle name="Comma 2 5 4 3 4 2 2" xfId="30527"/>
    <cellStyle name="Comma 2 5 4 3 4 3" xfId="23398"/>
    <cellStyle name="Comma 2 5 4 3 4 3 2" xfId="32903"/>
    <cellStyle name="Comma 2 5 4 3 4 4" xfId="25775"/>
    <cellStyle name="Comma 2 5 4 3 4 4 2" xfId="35279"/>
    <cellStyle name="Comma 2 5 4 3 4 5" xfId="28151"/>
    <cellStyle name="Comma 2 5 4 3 5" xfId="19042"/>
    <cellStyle name="Comma 2 5 4 3 5 2" xfId="21418"/>
    <cellStyle name="Comma 2 5 4 3 5 2 2" xfId="30923"/>
    <cellStyle name="Comma 2 5 4 3 5 3" xfId="23794"/>
    <cellStyle name="Comma 2 5 4 3 5 3 2" xfId="33299"/>
    <cellStyle name="Comma 2 5 4 3 5 4" xfId="26171"/>
    <cellStyle name="Comma 2 5 4 3 5 4 2" xfId="35675"/>
    <cellStyle name="Comma 2 5 4 3 5 5" xfId="28547"/>
    <cellStyle name="Comma 2 5 4 3 6" xfId="19438"/>
    <cellStyle name="Comma 2 5 4 3 6 2" xfId="21814"/>
    <cellStyle name="Comma 2 5 4 3 6 2 2" xfId="31319"/>
    <cellStyle name="Comma 2 5 4 3 6 3" xfId="24190"/>
    <cellStyle name="Comma 2 5 4 3 6 3 2" xfId="33695"/>
    <cellStyle name="Comma 2 5 4 3 6 4" xfId="26567"/>
    <cellStyle name="Comma 2 5 4 3 6 4 2" xfId="36071"/>
    <cellStyle name="Comma 2 5 4 3 6 5" xfId="28943"/>
    <cellStyle name="Comma 2 5 4 3 7" xfId="19834"/>
    <cellStyle name="Comma 2 5 4 3 7 2" xfId="22210"/>
    <cellStyle name="Comma 2 5 4 3 7 2 2" xfId="31715"/>
    <cellStyle name="Comma 2 5 4 3 7 3" xfId="24586"/>
    <cellStyle name="Comma 2 5 4 3 7 3 2" xfId="34091"/>
    <cellStyle name="Comma 2 5 4 3 7 4" xfId="26963"/>
    <cellStyle name="Comma 2 5 4 3 7 4 2" xfId="36467"/>
    <cellStyle name="Comma 2 5 4 3 7 5" xfId="29339"/>
    <cellStyle name="Comma 2 5 4 3 8" xfId="20230"/>
    <cellStyle name="Comma 2 5 4 3 8 2" xfId="29735"/>
    <cellStyle name="Comma 2 5 4 3 9" xfId="22606"/>
    <cellStyle name="Comma 2 5 4 3 9 2" xfId="32111"/>
    <cellStyle name="Comma 2 5 4 4" xfId="12837"/>
    <cellStyle name="Comma 2 5 4 4 10" xfId="27425"/>
    <cellStyle name="Comma 2 5 4 4 2" xfId="18316"/>
    <cellStyle name="Comma 2 5 4 4 2 2" xfId="20692"/>
    <cellStyle name="Comma 2 5 4 4 2 2 2" xfId="30197"/>
    <cellStyle name="Comma 2 5 4 4 2 3" xfId="23068"/>
    <cellStyle name="Comma 2 5 4 4 2 3 2" xfId="32573"/>
    <cellStyle name="Comma 2 5 4 4 2 4" xfId="25445"/>
    <cellStyle name="Comma 2 5 4 4 2 4 2" xfId="34949"/>
    <cellStyle name="Comma 2 5 4 4 2 5" xfId="27821"/>
    <cellStyle name="Comma 2 5 4 4 3" xfId="18712"/>
    <cellStyle name="Comma 2 5 4 4 3 2" xfId="21088"/>
    <cellStyle name="Comma 2 5 4 4 3 2 2" xfId="30593"/>
    <cellStyle name="Comma 2 5 4 4 3 3" xfId="23464"/>
    <cellStyle name="Comma 2 5 4 4 3 3 2" xfId="32969"/>
    <cellStyle name="Comma 2 5 4 4 3 4" xfId="25841"/>
    <cellStyle name="Comma 2 5 4 4 3 4 2" xfId="35345"/>
    <cellStyle name="Comma 2 5 4 4 3 5" xfId="28217"/>
    <cellStyle name="Comma 2 5 4 4 4" xfId="19108"/>
    <cellStyle name="Comma 2 5 4 4 4 2" xfId="21484"/>
    <cellStyle name="Comma 2 5 4 4 4 2 2" xfId="30989"/>
    <cellStyle name="Comma 2 5 4 4 4 3" xfId="23860"/>
    <cellStyle name="Comma 2 5 4 4 4 3 2" xfId="33365"/>
    <cellStyle name="Comma 2 5 4 4 4 4" xfId="26237"/>
    <cellStyle name="Comma 2 5 4 4 4 4 2" xfId="35741"/>
    <cellStyle name="Comma 2 5 4 4 4 5" xfId="28613"/>
    <cellStyle name="Comma 2 5 4 4 5" xfId="19504"/>
    <cellStyle name="Comma 2 5 4 4 5 2" xfId="21880"/>
    <cellStyle name="Comma 2 5 4 4 5 2 2" xfId="31385"/>
    <cellStyle name="Comma 2 5 4 4 5 3" xfId="24256"/>
    <cellStyle name="Comma 2 5 4 4 5 3 2" xfId="33761"/>
    <cellStyle name="Comma 2 5 4 4 5 4" xfId="26633"/>
    <cellStyle name="Comma 2 5 4 4 5 4 2" xfId="36137"/>
    <cellStyle name="Comma 2 5 4 4 5 5" xfId="29009"/>
    <cellStyle name="Comma 2 5 4 4 6" xfId="19900"/>
    <cellStyle name="Comma 2 5 4 4 6 2" xfId="22276"/>
    <cellStyle name="Comma 2 5 4 4 6 2 2" xfId="31781"/>
    <cellStyle name="Comma 2 5 4 4 6 3" xfId="24652"/>
    <cellStyle name="Comma 2 5 4 4 6 3 2" xfId="34157"/>
    <cellStyle name="Comma 2 5 4 4 6 4" xfId="27029"/>
    <cellStyle name="Comma 2 5 4 4 6 4 2" xfId="36533"/>
    <cellStyle name="Comma 2 5 4 4 6 5" xfId="29405"/>
    <cellStyle name="Comma 2 5 4 4 7" xfId="20296"/>
    <cellStyle name="Comma 2 5 4 4 7 2" xfId="29801"/>
    <cellStyle name="Comma 2 5 4 4 8" xfId="22672"/>
    <cellStyle name="Comma 2 5 4 4 8 2" xfId="32177"/>
    <cellStyle name="Comma 2 5 4 4 9" xfId="25049"/>
    <cellStyle name="Comma 2 5 4 4 9 2" xfId="34553"/>
    <cellStyle name="Comma 2 5 4 5" xfId="18118"/>
    <cellStyle name="Comma 2 5 4 5 2" xfId="20494"/>
    <cellStyle name="Comma 2 5 4 5 2 2" xfId="29999"/>
    <cellStyle name="Comma 2 5 4 5 3" xfId="22870"/>
    <cellStyle name="Comma 2 5 4 5 3 2" xfId="32375"/>
    <cellStyle name="Comma 2 5 4 5 4" xfId="25247"/>
    <cellStyle name="Comma 2 5 4 5 4 2" xfId="34751"/>
    <cellStyle name="Comma 2 5 4 5 5" xfId="27623"/>
    <cellStyle name="Comma 2 5 4 6" xfId="18514"/>
    <cellStyle name="Comma 2 5 4 6 2" xfId="20890"/>
    <cellStyle name="Comma 2 5 4 6 2 2" xfId="30395"/>
    <cellStyle name="Comma 2 5 4 6 3" xfId="23266"/>
    <cellStyle name="Comma 2 5 4 6 3 2" xfId="32771"/>
    <cellStyle name="Comma 2 5 4 6 4" xfId="25643"/>
    <cellStyle name="Comma 2 5 4 6 4 2" xfId="35147"/>
    <cellStyle name="Comma 2 5 4 6 5" xfId="28019"/>
    <cellStyle name="Comma 2 5 4 7" xfId="18910"/>
    <cellStyle name="Comma 2 5 4 7 2" xfId="21286"/>
    <cellStyle name="Comma 2 5 4 7 2 2" xfId="30791"/>
    <cellStyle name="Comma 2 5 4 7 3" xfId="23662"/>
    <cellStyle name="Comma 2 5 4 7 3 2" xfId="33167"/>
    <cellStyle name="Comma 2 5 4 7 4" xfId="26039"/>
    <cellStyle name="Comma 2 5 4 7 4 2" xfId="35543"/>
    <cellStyle name="Comma 2 5 4 7 5" xfId="28415"/>
    <cellStyle name="Comma 2 5 4 8" xfId="19306"/>
    <cellStyle name="Comma 2 5 4 8 2" xfId="21682"/>
    <cellStyle name="Comma 2 5 4 8 2 2" xfId="31187"/>
    <cellStyle name="Comma 2 5 4 8 3" xfId="24058"/>
    <cellStyle name="Comma 2 5 4 8 3 2" xfId="33563"/>
    <cellStyle name="Comma 2 5 4 8 4" xfId="26435"/>
    <cellStyle name="Comma 2 5 4 8 4 2" xfId="35939"/>
    <cellStyle name="Comma 2 5 4 8 5" xfId="28811"/>
    <cellStyle name="Comma 2 5 4 9" xfId="19702"/>
    <cellStyle name="Comma 2 5 4 9 2" xfId="22078"/>
    <cellStyle name="Comma 2 5 4 9 2 2" xfId="31583"/>
    <cellStyle name="Comma 2 5 4 9 3" xfId="24454"/>
    <cellStyle name="Comma 2 5 4 9 3 2" xfId="33959"/>
    <cellStyle name="Comma 2 5 4 9 4" xfId="26831"/>
    <cellStyle name="Comma 2 5 4 9 4 2" xfId="36335"/>
    <cellStyle name="Comma 2 5 4 9 5" xfId="29207"/>
    <cellStyle name="Comma 2 5 5" xfId="5301"/>
    <cellStyle name="Comma 2 5 5 10" xfId="24873"/>
    <cellStyle name="Comma 2 5 5 10 2" xfId="34377"/>
    <cellStyle name="Comma 2 5 5 11" xfId="27249"/>
    <cellStyle name="Comma 2 5 5 2" xfId="14331"/>
    <cellStyle name="Comma 2 5 5 2 10" xfId="27447"/>
    <cellStyle name="Comma 2 5 5 2 2" xfId="18338"/>
    <cellStyle name="Comma 2 5 5 2 2 2" xfId="20714"/>
    <cellStyle name="Comma 2 5 5 2 2 2 2" xfId="30219"/>
    <cellStyle name="Comma 2 5 5 2 2 3" xfId="23090"/>
    <cellStyle name="Comma 2 5 5 2 2 3 2" xfId="32595"/>
    <cellStyle name="Comma 2 5 5 2 2 4" xfId="25467"/>
    <cellStyle name="Comma 2 5 5 2 2 4 2" xfId="34971"/>
    <cellStyle name="Comma 2 5 5 2 2 5" xfId="27843"/>
    <cellStyle name="Comma 2 5 5 2 3" xfId="18734"/>
    <cellStyle name="Comma 2 5 5 2 3 2" xfId="21110"/>
    <cellStyle name="Comma 2 5 5 2 3 2 2" xfId="30615"/>
    <cellStyle name="Comma 2 5 5 2 3 3" xfId="23486"/>
    <cellStyle name="Comma 2 5 5 2 3 3 2" xfId="32991"/>
    <cellStyle name="Comma 2 5 5 2 3 4" xfId="25863"/>
    <cellStyle name="Comma 2 5 5 2 3 4 2" xfId="35367"/>
    <cellStyle name="Comma 2 5 5 2 3 5" xfId="28239"/>
    <cellStyle name="Comma 2 5 5 2 4" xfId="19130"/>
    <cellStyle name="Comma 2 5 5 2 4 2" xfId="21506"/>
    <cellStyle name="Comma 2 5 5 2 4 2 2" xfId="31011"/>
    <cellStyle name="Comma 2 5 5 2 4 3" xfId="23882"/>
    <cellStyle name="Comma 2 5 5 2 4 3 2" xfId="33387"/>
    <cellStyle name="Comma 2 5 5 2 4 4" xfId="26259"/>
    <cellStyle name="Comma 2 5 5 2 4 4 2" xfId="35763"/>
    <cellStyle name="Comma 2 5 5 2 4 5" xfId="28635"/>
    <cellStyle name="Comma 2 5 5 2 5" xfId="19526"/>
    <cellStyle name="Comma 2 5 5 2 5 2" xfId="21902"/>
    <cellStyle name="Comma 2 5 5 2 5 2 2" xfId="31407"/>
    <cellStyle name="Comma 2 5 5 2 5 3" xfId="24278"/>
    <cellStyle name="Comma 2 5 5 2 5 3 2" xfId="33783"/>
    <cellStyle name="Comma 2 5 5 2 5 4" xfId="26655"/>
    <cellStyle name="Comma 2 5 5 2 5 4 2" xfId="36159"/>
    <cellStyle name="Comma 2 5 5 2 5 5" xfId="29031"/>
    <cellStyle name="Comma 2 5 5 2 6" xfId="19922"/>
    <cellStyle name="Comma 2 5 5 2 6 2" xfId="22298"/>
    <cellStyle name="Comma 2 5 5 2 6 2 2" xfId="31803"/>
    <cellStyle name="Comma 2 5 5 2 6 3" xfId="24674"/>
    <cellStyle name="Comma 2 5 5 2 6 3 2" xfId="34179"/>
    <cellStyle name="Comma 2 5 5 2 6 4" xfId="27051"/>
    <cellStyle name="Comma 2 5 5 2 6 4 2" xfId="36555"/>
    <cellStyle name="Comma 2 5 5 2 6 5" xfId="29427"/>
    <cellStyle name="Comma 2 5 5 2 7" xfId="20318"/>
    <cellStyle name="Comma 2 5 5 2 7 2" xfId="29823"/>
    <cellStyle name="Comma 2 5 5 2 8" xfId="22694"/>
    <cellStyle name="Comma 2 5 5 2 8 2" xfId="32199"/>
    <cellStyle name="Comma 2 5 5 2 9" xfId="25071"/>
    <cellStyle name="Comma 2 5 5 2 9 2" xfId="34575"/>
    <cellStyle name="Comma 2 5 5 3" xfId="18140"/>
    <cellStyle name="Comma 2 5 5 3 2" xfId="20516"/>
    <cellStyle name="Comma 2 5 5 3 2 2" xfId="30021"/>
    <cellStyle name="Comma 2 5 5 3 3" xfId="22892"/>
    <cellStyle name="Comma 2 5 5 3 3 2" xfId="32397"/>
    <cellStyle name="Comma 2 5 5 3 4" xfId="25269"/>
    <cellStyle name="Comma 2 5 5 3 4 2" xfId="34773"/>
    <cellStyle name="Comma 2 5 5 3 5" xfId="27645"/>
    <cellStyle name="Comma 2 5 5 4" xfId="18536"/>
    <cellStyle name="Comma 2 5 5 4 2" xfId="20912"/>
    <cellStyle name="Comma 2 5 5 4 2 2" xfId="30417"/>
    <cellStyle name="Comma 2 5 5 4 3" xfId="23288"/>
    <cellStyle name="Comma 2 5 5 4 3 2" xfId="32793"/>
    <cellStyle name="Comma 2 5 5 4 4" xfId="25665"/>
    <cellStyle name="Comma 2 5 5 4 4 2" xfId="35169"/>
    <cellStyle name="Comma 2 5 5 4 5" xfId="28041"/>
    <cellStyle name="Comma 2 5 5 5" xfId="18932"/>
    <cellStyle name="Comma 2 5 5 5 2" xfId="21308"/>
    <cellStyle name="Comma 2 5 5 5 2 2" xfId="30813"/>
    <cellStyle name="Comma 2 5 5 5 3" xfId="23684"/>
    <cellStyle name="Comma 2 5 5 5 3 2" xfId="33189"/>
    <cellStyle name="Comma 2 5 5 5 4" xfId="26061"/>
    <cellStyle name="Comma 2 5 5 5 4 2" xfId="35565"/>
    <cellStyle name="Comma 2 5 5 5 5" xfId="28437"/>
    <cellStyle name="Comma 2 5 5 6" xfId="19328"/>
    <cellStyle name="Comma 2 5 5 6 2" xfId="21704"/>
    <cellStyle name="Comma 2 5 5 6 2 2" xfId="31209"/>
    <cellStyle name="Comma 2 5 5 6 3" xfId="24080"/>
    <cellStyle name="Comma 2 5 5 6 3 2" xfId="33585"/>
    <cellStyle name="Comma 2 5 5 6 4" xfId="26457"/>
    <cellStyle name="Comma 2 5 5 6 4 2" xfId="35961"/>
    <cellStyle name="Comma 2 5 5 6 5" xfId="28833"/>
    <cellStyle name="Comma 2 5 5 7" xfId="19724"/>
    <cellStyle name="Comma 2 5 5 7 2" xfId="22100"/>
    <cellStyle name="Comma 2 5 5 7 2 2" xfId="31605"/>
    <cellStyle name="Comma 2 5 5 7 3" xfId="24476"/>
    <cellStyle name="Comma 2 5 5 7 3 2" xfId="33981"/>
    <cellStyle name="Comma 2 5 5 7 4" xfId="26853"/>
    <cellStyle name="Comma 2 5 5 7 4 2" xfId="36357"/>
    <cellStyle name="Comma 2 5 5 7 5" xfId="29229"/>
    <cellStyle name="Comma 2 5 5 8" xfId="20120"/>
    <cellStyle name="Comma 2 5 5 8 2" xfId="29625"/>
    <cellStyle name="Comma 2 5 5 9" xfId="22496"/>
    <cellStyle name="Comma 2 5 5 9 2" xfId="32001"/>
    <cellStyle name="Comma 2 5 6" xfId="8978"/>
    <cellStyle name="Comma 2 5 6 10" xfId="24939"/>
    <cellStyle name="Comma 2 5 6 10 2" xfId="34443"/>
    <cellStyle name="Comma 2 5 6 11" xfId="27315"/>
    <cellStyle name="Comma 2 5 6 2" xfId="18008"/>
    <cellStyle name="Comma 2 5 6 2 10" xfId="27513"/>
    <cellStyle name="Comma 2 5 6 2 2" xfId="18404"/>
    <cellStyle name="Comma 2 5 6 2 2 2" xfId="20780"/>
    <cellStyle name="Comma 2 5 6 2 2 2 2" xfId="30285"/>
    <cellStyle name="Comma 2 5 6 2 2 3" xfId="23156"/>
    <cellStyle name="Comma 2 5 6 2 2 3 2" xfId="32661"/>
    <cellStyle name="Comma 2 5 6 2 2 4" xfId="25533"/>
    <cellStyle name="Comma 2 5 6 2 2 4 2" xfId="35037"/>
    <cellStyle name="Comma 2 5 6 2 2 5" xfId="27909"/>
    <cellStyle name="Comma 2 5 6 2 3" xfId="18800"/>
    <cellStyle name="Comma 2 5 6 2 3 2" xfId="21176"/>
    <cellStyle name="Comma 2 5 6 2 3 2 2" xfId="30681"/>
    <cellStyle name="Comma 2 5 6 2 3 3" xfId="23552"/>
    <cellStyle name="Comma 2 5 6 2 3 3 2" xfId="33057"/>
    <cellStyle name="Comma 2 5 6 2 3 4" xfId="25929"/>
    <cellStyle name="Comma 2 5 6 2 3 4 2" xfId="35433"/>
    <cellStyle name="Comma 2 5 6 2 3 5" xfId="28305"/>
    <cellStyle name="Comma 2 5 6 2 4" xfId="19196"/>
    <cellStyle name="Comma 2 5 6 2 4 2" xfId="21572"/>
    <cellStyle name="Comma 2 5 6 2 4 2 2" xfId="31077"/>
    <cellStyle name="Comma 2 5 6 2 4 3" xfId="23948"/>
    <cellStyle name="Comma 2 5 6 2 4 3 2" xfId="33453"/>
    <cellStyle name="Comma 2 5 6 2 4 4" xfId="26325"/>
    <cellStyle name="Comma 2 5 6 2 4 4 2" xfId="35829"/>
    <cellStyle name="Comma 2 5 6 2 4 5" xfId="28701"/>
    <cellStyle name="Comma 2 5 6 2 5" xfId="19592"/>
    <cellStyle name="Comma 2 5 6 2 5 2" xfId="21968"/>
    <cellStyle name="Comma 2 5 6 2 5 2 2" xfId="31473"/>
    <cellStyle name="Comma 2 5 6 2 5 3" xfId="24344"/>
    <cellStyle name="Comma 2 5 6 2 5 3 2" xfId="33849"/>
    <cellStyle name="Comma 2 5 6 2 5 4" xfId="26721"/>
    <cellStyle name="Comma 2 5 6 2 5 4 2" xfId="36225"/>
    <cellStyle name="Comma 2 5 6 2 5 5" xfId="29097"/>
    <cellStyle name="Comma 2 5 6 2 6" xfId="19988"/>
    <cellStyle name="Comma 2 5 6 2 6 2" xfId="22364"/>
    <cellStyle name="Comma 2 5 6 2 6 2 2" xfId="31869"/>
    <cellStyle name="Comma 2 5 6 2 6 3" xfId="24740"/>
    <cellStyle name="Comma 2 5 6 2 6 3 2" xfId="34245"/>
    <cellStyle name="Comma 2 5 6 2 6 4" xfId="27117"/>
    <cellStyle name="Comma 2 5 6 2 6 4 2" xfId="36621"/>
    <cellStyle name="Comma 2 5 6 2 6 5" xfId="29493"/>
    <cellStyle name="Comma 2 5 6 2 7" xfId="20384"/>
    <cellStyle name="Comma 2 5 6 2 7 2" xfId="29889"/>
    <cellStyle name="Comma 2 5 6 2 8" xfId="22760"/>
    <cellStyle name="Comma 2 5 6 2 8 2" xfId="32265"/>
    <cellStyle name="Comma 2 5 6 2 9" xfId="25137"/>
    <cellStyle name="Comma 2 5 6 2 9 2" xfId="34641"/>
    <cellStyle name="Comma 2 5 6 3" xfId="18206"/>
    <cellStyle name="Comma 2 5 6 3 2" xfId="20582"/>
    <cellStyle name="Comma 2 5 6 3 2 2" xfId="30087"/>
    <cellStyle name="Comma 2 5 6 3 3" xfId="22958"/>
    <cellStyle name="Comma 2 5 6 3 3 2" xfId="32463"/>
    <cellStyle name="Comma 2 5 6 3 4" xfId="25335"/>
    <cellStyle name="Comma 2 5 6 3 4 2" xfId="34839"/>
    <cellStyle name="Comma 2 5 6 3 5" xfId="27711"/>
    <cellStyle name="Comma 2 5 6 4" xfId="18602"/>
    <cellStyle name="Comma 2 5 6 4 2" xfId="20978"/>
    <cellStyle name="Comma 2 5 6 4 2 2" xfId="30483"/>
    <cellStyle name="Comma 2 5 6 4 3" xfId="23354"/>
    <cellStyle name="Comma 2 5 6 4 3 2" xfId="32859"/>
    <cellStyle name="Comma 2 5 6 4 4" xfId="25731"/>
    <cellStyle name="Comma 2 5 6 4 4 2" xfId="35235"/>
    <cellStyle name="Comma 2 5 6 4 5" xfId="28107"/>
    <cellStyle name="Comma 2 5 6 5" xfId="18998"/>
    <cellStyle name="Comma 2 5 6 5 2" xfId="21374"/>
    <cellStyle name="Comma 2 5 6 5 2 2" xfId="30879"/>
    <cellStyle name="Comma 2 5 6 5 3" xfId="23750"/>
    <cellStyle name="Comma 2 5 6 5 3 2" xfId="33255"/>
    <cellStyle name="Comma 2 5 6 5 4" xfId="26127"/>
    <cellStyle name="Comma 2 5 6 5 4 2" xfId="35631"/>
    <cellStyle name="Comma 2 5 6 5 5" xfId="28503"/>
    <cellStyle name="Comma 2 5 6 6" xfId="19394"/>
    <cellStyle name="Comma 2 5 6 6 2" xfId="21770"/>
    <cellStyle name="Comma 2 5 6 6 2 2" xfId="31275"/>
    <cellStyle name="Comma 2 5 6 6 3" xfId="24146"/>
    <cellStyle name="Comma 2 5 6 6 3 2" xfId="33651"/>
    <cellStyle name="Comma 2 5 6 6 4" xfId="26523"/>
    <cellStyle name="Comma 2 5 6 6 4 2" xfId="36027"/>
    <cellStyle name="Comma 2 5 6 6 5" xfId="28899"/>
    <cellStyle name="Comma 2 5 6 7" xfId="19790"/>
    <cellStyle name="Comma 2 5 6 7 2" xfId="22166"/>
    <cellStyle name="Comma 2 5 6 7 2 2" xfId="31671"/>
    <cellStyle name="Comma 2 5 6 7 3" xfId="24542"/>
    <cellStyle name="Comma 2 5 6 7 3 2" xfId="34047"/>
    <cellStyle name="Comma 2 5 6 7 4" xfId="26919"/>
    <cellStyle name="Comma 2 5 6 7 4 2" xfId="36423"/>
    <cellStyle name="Comma 2 5 6 7 5" xfId="29295"/>
    <cellStyle name="Comma 2 5 6 8" xfId="20186"/>
    <cellStyle name="Comma 2 5 6 8 2" xfId="29691"/>
    <cellStyle name="Comma 2 5 6 9" xfId="22562"/>
    <cellStyle name="Comma 2 5 6 9 2" xfId="32067"/>
    <cellStyle name="Comma 2 5 7" xfId="9849"/>
    <cellStyle name="Comma 2 5 7 10" xfId="27381"/>
    <cellStyle name="Comma 2 5 7 2" xfId="18272"/>
    <cellStyle name="Comma 2 5 7 2 2" xfId="20648"/>
    <cellStyle name="Comma 2 5 7 2 2 2" xfId="30153"/>
    <cellStyle name="Comma 2 5 7 2 3" xfId="23024"/>
    <cellStyle name="Comma 2 5 7 2 3 2" xfId="32529"/>
    <cellStyle name="Comma 2 5 7 2 4" xfId="25401"/>
    <cellStyle name="Comma 2 5 7 2 4 2" xfId="34905"/>
    <cellStyle name="Comma 2 5 7 2 5" xfId="27777"/>
    <cellStyle name="Comma 2 5 7 3" xfId="18668"/>
    <cellStyle name="Comma 2 5 7 3 2" xfId="21044"/>
    <cellStyle name="Comma 2 5 7 3 2 2" xfId="30549"/>
    <cellStyle name="Comma 2 5 7 3 3" xfId="23420"/>
    <cellStyle name="Comma 2 5 7 3 3 2" xfId="32925"/>
    <cellStyle name="Comma 2 5 7 3 4" xfId="25797"/>
    <cellStyle name="Comma 2 5 7 3 4 2" xfId="35301"/>
    <cellStyle name="Comma 2 5 7 3 5" xfId="28173"/>
    <cellStyle name="Comma 2 5 7 4" xfId="19064"/>
    <cellStyle name="Comma 2 5 7 4 2" xfId="21440"/>
    <cellStyle name="Comma 2 5 7 4 2 2" xfId="30945"/>
    <cellStyle name="Comma 2 5 7 4 3" xfId="23816"/>
    <cellStyle name="Comma 2 5 7 4 3 2" xfId="33321"/>
    <cellStyle name="Comma 2 5 7 4 4" xfId="26193"/>
    <cellStyle name="Comma 2 5 7 4 4 2" xfId="35697"/>
    <cellStyle name="Comma 2 5 7 4 5" xfId="28569"/>
    <cellStyle name="Comma 2 5 7 5" xfId="19460"/>
    <cellStyle name="Comma 2 5 7 5 2" xfId="21836"/>
    <cellStyle name="Comma 2 5 7 5 2 2" xfId="31341"/>
    <cellStyle name="Comma 2 5 7 5 3" xfId="24212"/>
    <cellStyle name="Comma 2 5 7 5 3 2" xfId="33717"/>
    <cellStyle name="Comma 2 5 7 5 4" xfId="26589"/>
    <cellStyle name="Comma 2 5 7 5 4 2" xfId="36093"/>
    <cellStyle name="Comma 2 5 7 5 5" xfId="28965"/>
    <cellStyle name="Comma 2 5 7 6" xfId="19856"/>
    <cellStyle name="Comma 2 5 7 6 2" xfId="22232"/>
    <cellStyle name="Comma 2 5 7 6 2 2" xfId="31737"/>
    <cellStyle name="Comma 2 5 7 6 3" xfId="24608"/>
    <cellStyle name="Comma 2 5 7 6 3 2" xfId="34113"/>
    <cellStyle name="Comma 2 5 7 6 4" xfId="26985"/>
    <cellStyle name="Comma 2 5 7 6 4 2" xfId="36489"/>
    <cellStyle name="Comma 2 5 7 6 5" xfId="29361"/>
    <cellStyle name="Comma 2 5 7 7" xfId="20252"/>
    <cellStyle name="Comma 2 5 7 7 2" xfId="29757"/>
    <cellStyle name="Comma 2 5 7 8" xfId="22628"/>
    <cellStyle name="Comma 2 5 7 8 2" xfId="32133"/>
    <cellStyle name="Comma 2 5 7 9" xfId="25005"/>
    <cellStyle name="Comma 2 5 7 9 2" xfId="34509"/>
    <cellStyle name="Comma 2 5 8" xfId="18074"/>
    <cellStyle name="Comma 2 5 8 2" xfId="20450"/>
    <cellStyle name="Comma 2 5 8 2 2" xfId="29955"/>
    <cellStyle name="Comma 2 5 8 3" xfId="22826"/>
    <cellStyle name="Comma 2 5 8 3 2" xfId="32331"/>
    <cellStyle name="Comma 2 5 8 4" xfId="25203"/>
    <cellStyle name="Comma 2 5 8 4 2" xfId="34707"/>
    <cellStyle name="Comma 2 5 8 5" xfId="27579"/>
    <cellStyle name="Comma 2 5 9" xfId="18470"/>
    <cellStyle name="Comma 2 5 9 2" xfId="20846"/>
    <cellStyle name="Comma 2 5 9 2 2" xfId="30351"/>
    <cellStyle name="Comma 2 5 9 3" xfId="23222"/>
    <cellStyle name="Comma 2 5 9 3 2" xfId="32727"/>
    <cellStyle name="Comma 2 5 9 4" xfId="25599"/>
    <cellStyle name="Comma 2 5 9 4 2" xfId="35103"/>
    <cellStyle name="Comma 2 5 9 5" xfId="27975"/>
    <cellStyle name="Comma 2 6" xfId="1120"/>
    <cellStyle name="Comma 2 6 10" xfId="19264"/>
    <cellStyle name="Comma 2 6 10 2" xfId="21640"/>
    <cellStyle name="Comma 2 6 10 2 2" xfId="31145"/>
    <cellStyle name="Comma 2 6 10 3" xfId="24016"/>
    <cellStyle name="Comma 2 6 10 3 2" xfId="33521"/>
    <cellStyle name="Comma 2 6 10 4" xfId="26393"/>
    <cellStyle name="Comma 2 6 10 4 2" xfId="35897"/>
    <cellStyle name="Comma 2 6 10 5" xfId="28769"/>
    <cellStyle name="Comma 2 6 11" xfId="19660"/>
    <cellStyle name="Comma 2 6 11 2" xfId="22036"/>
    <cellStyle name="Comma 2 6 11 2 2" xfId="31541"/>
    <cellStyle name="Comma 2 6 11 3" xfId="24412"/>
    <cellStyle name="Comma 2 6 11 3 2" xfId="33917"/>
    <cellStyle name="Comma 2 6 11 4" xfId="26789"/>
    <cellStyle name="Comma 2 6 11 4 2" xfId="36293"/>
    <cellStyle name="Comma 2 6 11 5" xfId="29165"/>
    <cellStyle name="Comma 2 6 12" xfId="20056"/>
    <cellStyle name="Comma 2 6 12 2" xfId="29561"/>
    <cellStyle name="Comma 2 6 13" xfId="22432"/>
    <cellStyle name="Comma 2 6 13 2" xfId="31937"/>
    <cellStyle name="Comma 2 6 14" xfId="24809"/>
    <cellStyle name="Comma 2 6 14 2" xfId="34313"/>
    <cellStyle name="Comma 2 6 15" xfId="27185"/>
    <cellStyle name="Comma 2 6 2" xfId="2614"/>
    <cellStyle name="Comma 2 6 2 10" xfId="20078"/>
    <cellStyle name="Comma 2 6 2 10 2" xfId="29583"/>
    <cellStyle name="Comma 2 6 2 11" xfId="22454"/>
    <cellStyle name="Comma 2 6 2 11 2" xfId="31959"/>
    <cellStyle name="Comma 2 6 2 12" xfId="24831"/>
    <cellStyle name="Comma 2 6 2 12 2" xfId="34335"/>
    <cellStyle name="Comma 2 6 2 13" xfId="27207"/>
    <cellStyle name="Comma 2 6 2 2" xfId="7096"/>
    <cellStyle name="Comma 2 6 2 2 10" xfId="24897"/>
    <cellStyle name="Comma 2 6 2 2 10 2" xfId="34401"/>
    <cellStyle name="Comma 2 6 2 2 11" xfId="27273"/>
    <cellStyle name="Comma 2 6 2 2 2" xfId="16126"/>
    <cellStyle name="Comma 2 6 2 2 2 10" xfId="27471"/>
    <cellStyle name="Comma 2 6 2 2 2 2" xfId="18362"/>
    <cellStyle name="Comma 2 6 2 2 2 2 2" xfId="20738"/>
    <cellStyle name="Comma 2 6 2 2 2 2 2 2" xfId="30243"/>
    <cellStyle name="Comma 2 6 2 2 2 2 3" xfId="23114"/>
    <cellStyle name="Comma 2 6 2 2 2 2 3 2" xfId="32619"/>
    <cellStyle name="Comma 2 6 2 2 2 2 4" xfId="25491"/>
    <cellStyle name="Comma 2 6 2 2 2 2 4 2" xfId="34995"/>
    <cellStyle name="Comma 2 6 2 2 2 2 5" xfId="27867"/>
    <cellStyle name="Comma 2 6 2 2 2 3" xfId="18758"/>
    <cellStyle name="Comma 2 6 2 2 2 3 2" xfId="21134"/>
    <cellStyle name="Comma 2 6 2 2 2 3 2 2" xfId="30639"/>
    <cellStyle name="Comma 2 6 2 2 2 3 3" xfId="23510"/>
    <cellStyle name="Comma 2 6 2 2 2 3 3 2" xfId="33015"/>
    <cellStyle name="Comma 2 6 2 2 2 3 4" xfId="25887"/>
    <cellStyle name="Comma 2 6 2 2 2 3 4 2" xfId="35391"/>
    <cellStyle name="Comma 2 6 2 2 2 3 5" xfId="28263"/>
    <cellStyle name="Comma 2 6 2 2 2 4" xfId="19154"/>
    <cellStyle name="Comma 2 6 2 2 2 4 2" xfId="21530"/>
    <cellStyle name="Comma 2 6 2 2 2 4 2 2" xfId="31035"/>
    <cellStyle name="Comma 2 6 2 2 2 4 3" xfId="23906"/>
    <cellStyle name="Comma 2 6 2 2 2 4 3 2" xfId="33411"/>
    <cellStyle name="Comma 2 6 2 2 2 4 4" xfId="26283"/>
    <cellStyle name="Comma 2 6 2 2 2 4 4 2" xfId="35787"/>
    <cellStyle name="Comma 2 6 2 2 2 4 5" xfId="28659"/>
    <cellStyle name="Comma 2 6 2 2 2 5" xfId="19550"/>
    <cellStyle name="Comma 2 6 2 2 2 5 2" xfId="21926"/>
    <cellStyle name="Comma 2 6 2 2 2 5 2 2" xfId="31431"/>
    <cellStyle name="Comma 2 6 2 2 2 5 3" xfId="24302"/>
    <cellStyle name="Comma 2 6 2 2 2 5 3 2" xfId="33807"/>
    <cellStyle name="Comma 2 6 2 2 2 5 4" xfId="26679"/>
    <cellStyle name="Comma 2 6 2 2 2 5 4 2" xfId="36183"/>
    <cellStyle name="Comma 2 6 2 2 2 5 5" xfId="29055"/>
    <cellStyle name="Comma 2 6 2 2 2 6" xfId="19946"/>
    <cellStyle name="Comma 2 6 2 2 2 6 2" xfId="22322"/>
    <cellStyle name="Comma 2 6 2 2 2 6 2 2" xfId="31827"/>
    <cellStyle name="Comma 2 6 2 2 2 6 3" xfId="24698"/>
    <cellStyle name="Comma 2 6 2 2 2 6 3 2" xfId="34203"/>
    <cellStyle name="Comma 2 6 2 2 2 6 4" xfId="27075"/>
    <cellStyle name="Comma 2 6 2 2 2 6 4 2" xfId="36579"/>
    <cellStyle name="Comma 2 6 2 2 2 6 5" xfId="29451"/>
    <cellStyle name="Comma 2 6 2 2 2 7" xfId="20342"/>
    <cellStyle name="Comma 2 6 2 2 2 7 2" xfId="29847"/>
    <cellStyle name="Comma 2 6 2 2 2 8" xfId="22718"/>
    <cellStyle name="Comma 2 6 2 2 2 8 2" xfId="32223"/>
    <cellStyle name="Comma 2 6 2 2 2 9" xfId="25095"/>
    <cellStyle name="Comma 2 6 2 2 2 9 2" xfId="34599"/>
    <cellStyle name="Comma 2 6 2 2 3" xfId="18164"/>
    <cellStyle name="Comma 2 6 2 2 3 2" xfId="20540"/>
    <cellStyle name="Comma 2 6 2 2 3 2 2" xfId="30045"/>
    <cellStyle name="Comma 2 6 2 2 3 3" xfId="22916"/>
    <cellStyle name="Comma 2 6 2 2 3 3 2" xfId="32421"/>
    <cellStyle name="Comma 2 6 2 2 3 4" xfId="25293"/>
    <cellStyle name="Comma 2 6 2 2 3 4 2" xfId="34797"/>
    <cellStyle name="Comma 2 6 2 2 3 5" xfId="27669"/>
    <cellStyle name="Comma 2 6 2 2 4" xfId="18560"/>
    <cellStyle name="Comma 2 6 2 2 4 2" xfId="20936"/>
    <cellStyle name="Comma 2 6 2 2 4 2 2" xfId="30441"/>
    <cellStyle name="Comma 2 6 2 2 4 3" xfId="23312"/>
    <cellStyle name="Comma 2 6 2 2 4 3 2" xfId="32817"/>
    <cellStyle name="Comma 2 6 2 2 4 4" xfId="25689"/>
    <cellStyle name="Comma 2 6 2 2 4 4 2" xfId="35193"/>
    <cellStyle name="Comma 2 6 2 2 4 5" xfId="28065"/>
    <cellStyle name="Comma 2 6 2 2 5" xfId="18956"/>
    <cellStyle name="Comma 2 6 2 2 5 2" xfId="21332"/>
    <cellStyle name="Comma 2 6 2 2 5 2 2" xfId="30837"/>
    <cellStyle name="Comma 2 6 2 2 5 3" xfId="23708"/>
    <cellStyle name="Comma 2 6 2 2 5 3 2" xfId="33213"/>
    <cellStyle name="Comma 2 6 2 2 5 4" xfId="26085"/>
    <cellStyle name="Comma 2 6 2 2 5 4 2" xfId="35589"/>
    <cellStyle name="Comma 2 6 2 2 5 5" xfId="28461"/>
    <cellStyle name="Comma 2 6 2 2 6" xfId="19352"/>
    <cellStyle name="Comma 2 6 2 2 6 2" xfId="21728"/>
    <cellStyle name="Comma 2 6 2 2 6 2 2" xfId="31233"/>
    <cellStyle name="Comma 2 6 2 2 6 3" xfId="24104"/>
    <cellStyle name="Comma 2 6 2 2 6 3 2" xfId="33609"/>
    <cellStyle name="Comma 2 6 2 2 6 4" xfId="26481"/>
    <cellStyle name="Comma 2 6 2 2 6 4 2" xfId="35985"/>
    <cellStyle name="Comma 2 6 2 2 6 5" xfId="28857"/>
    <cellStyle name="Comma 2 6 2 2 7" xfId="19748"/>
    <cellStyle name="Comma 2 6 2 2 7 2" xfId="22124"/>
    <cellStyle name="Comma 2 6 2 2 7 2 2" xfId="31629"/>
    <cellStyle name="Comma 2 6 2 2 7 3" xfId="24500"/>
    <cellStyle name="Comma 2 6 2 2 7 3 2" xfId="34005"/>
    <cellStyle name="Comma 2 6 2 2 7 4" xfId="26877"/>
    <cellStyle name="Comma 2 6 2 2 7 4 2" xfId="36381"/>
    <cellStyle name="Comma 2 6 2 2 7 5" xfId="29253"/>
    <cellStyle name="Comma 2 6 2 2 8" xfId="20144"/>
    <cellStyle name="Comma 2 6 2 2 8 2" xfId="29649"/>
    <cellStyle name="Comma 2 6 2 2 9" xfId="22520"/>
    <cellStyle name="Comma 2 6 2 2 9 2" xfId="32025"/>
    <cellStyle name="Comma 2 6 2 3" xfId="9002"/>
    <cellStyle name="Comma 2 6 2 3 10" xfId="24963"/>
    <cellStyle name="Comma 2 6 2 3 10 2" xfId="34467"/>
    <cellStyle name="Comma 2 6 2 3 11" xfId="27339"/>
    <cellStyle name="Comma 2 6 2 3 2" xfId="18032"/>
    <cellStyle name="Comma 2 6 2 3 2 10" xfId="27537"/>
    <cellStyle name="Comma 2 6 2 3 2 2" xfId="18428"/>
    <cellStyle name="Comma 2 6 2 3 2 2 2" xfId="20804"/>
    <cellStyle name="Comma 2 6 2 3 2 2 2 2" xfId="30309"/>
    <cellStyle name="Comma 2 6 2 3 2 2 3" xfId="23180"/>
    <cellStyle name="Comma 2 6 2 3 2 2 3 2" xfId="32685"/>
    <cellStyle name="Comma 2 6 2 3 2 2 4" xfId="25557"/>
    <cellStyle name="Comma 2 6 2 3 2 2 4 2" xfId="35061"/>
    <cellStyle name="Comma 2 6 2 3 2 2 5" xfId="27933"/>
    <cellStyle name="Comma 2 6 2 3 2 3" xfId="18824"/>
    <cellStyle name="Comma 2 6 2 3 2 3 2" xfId="21200"/>
    <cellStyle name="Comma 2 6 2 3 2 3 2 2" xfId="30705"/>
    <cellStyle name="Comma 2 6 2 3 2 3 3" xfId="23576"/>
    <cellStyle name="Comma 2 6 2 3 2 3 3 2" xfId="33081"/>
    <cellStyle name="Comma 2 6 2 3 2 3 4" xfId="25953"/>
    <cellStyle name="Comma 2 6 2 3 2 3 4 2" xfId="35457"/>
    <cellStyle name="Comma 2 6 2 3 2 3 5" xfId="28329"/>
    <cellStyle name="Comma 2 6 2 3 2 4" xfId="19220"/>
    <cellStyle name="Comma 2 6 2 3 2 4 2" xfId="21596"/>
    <cellStyle name="Comma 2 6 2 3 2 4 2 2" xfId="31101"/>
    <cellStyle name="Comma 2 6 2 3 2 4 3" xfId="23972"/>
    <cellStyle name="Comma 2 6 2 3 2 4 3 2" xfId="33477"/>
    <cellStyle name="Comma 2 6 2 3 2 4 4" xfId="26349"/>
    <cellStyle name="Comma 2 6 2 3 2 4 4 2" xfId="35853"/>
    <cellStyle name="Comma 2 6 2 3 2 4 5" xfId="28725"/>
    <cellStyle name="Comma 2 6 2 3 2 5" xfId="19616"/>
    <cellStyle name="Comma 2 6 2 3 2 5 2" xfId="21992"/>
    <cellStyle name="Comma 2 6 2 3 2 5 2 2" xfId="31497"/>
    <cellStyle name="Comma 2 6 2 3 2 5 3" xfId="24368"/>
    <cellStyle name="Comma 2 6 2 3 2 5 3 2" xfId="33873"/>
    <cellStyle name="Comma 2 6 2 3 2 5 4" xfId="26745"/>
    <cellStyle name="Comma 2 6 2 3 2 5 4 2" xfId="36249"/>
    <cellStyle name="Comma 2 6 2 3 2 5 5" xfId="29121"/>
    <cellStyle name="Comma 2 6 2 3 2 6" xfId="20012"/>
    <cellStyle name="Comma 2 6 2 3 2 6 2" xfId="22388"/>
    <cellStyle name="Comma 2 6 2 3 2 6 2 2" xfId="31893"/>
    <cellStyle name="Comma 2 6 2 3 2 6 3" xfId="24764"/>
    <cellStyle name="Comma 2 6 2 3 2 6 3 2" xfId="34269"/>
    <cellStyle name="Comma 2 6 2 3 2 6 4" xfId="27141"/>
    <cellStyle name="Comma 2 6 2 3 2 6 4 2" xfId="36645"/>
    <cellStyle name="Comma 2 6 2 3 2 6 5" xfId="29517"/>
    <cellStyle name="Comma 2 6 2 3 2 7" xfId="20408"/>
    <cellStyle name="Comma 2 6 2 3 2 7 2" xfId="29913"/>
    <cellStyle name="Comma 2 6 2 3 2 8" xfId="22784"/>
    <cellStyle name="Comma 2 6 2 3 2 8 2" xfId="32289"/>
    <cellStyle name="Comma 2 6 2 3 2 9" xfId="25161"/>
    <cellStyle name="Comma 2 6 2 3 2 9 2" xfId="34665"/>
    <cellStyle name="Comma 2 6 2 3 3" xfId="18230"/>
    <cellStyle name="Comma 2 6 2 3 3 2" xfId="20606"/>
    <cellStyle name="Comma 2 6 2 3 3 2 2" xfId="30111"/>
    <cellStyle name="Comma 2 6 2 3 3 3" xfId="22982"/>
    <cellStyle name="Comma 2 6 2 3 3 3 2" xfId="32487"/>
    <cellStyle name="Comma 2 6 2 3 3 4" xfId="25359"/>
    <cellStyle name="Comma 2 6 2 3 3 4 2" xfId="34863"/>
    <cellStyle name="Comma 2 6 2 3 3 5" xfId="27735"/>
    <cellStyle name="Comma 2 6 2 3 4" xfId="18626"/>
    <cellStyle name="Comma 2 6 2 3 4 2" xfId="21002"/>
    <cellStyle name="Comma 2 6 2 3 4 2 2" xfId="30507"/>
    <cellStyle name="Comma 2 6 2 3 4 3" xfId="23378"/>
    <cellStyle name="Comma 2 6 2 3 4 3 2" xfId="32883"/>
    <cellStyle name="Comma 2 6 2 3 4 4" xfId="25755"/>
    <cellStyle name="Comma 2 6 2 3 4 4 2" xfId="35259"/>
    <cellStyle name="Comma 2 6 2 3 4 5" xfId="28131"/>
    <cellStyle name="Comma 2 6 2 3 5" xfId="19022"/>
    <cellStyle name="Comma 2 6 2 3 5 2" xfId="21398"/>
    <cellStyle name="Comma 2 6 2 3 5 2 2" xfId="30903"/>
    <cellStyle name="Comma 2 6 2 3 5 3" xfId="23774"/>
    <cellStyle name="Comma 2 6 2 3 5 3 2" xfId="33279"/>
    <cellStyle name="Comma 2 6 2 3 5 4" xfId="26151"/>
    <cellStyle name="Comma 2 6 2 3 5 4 2" xfId="35655"/>
    <cellStyle name="Comma 2 6 2 3 5 5" xfId="28527"/>
    <cellStyle name="Comma 2 6 2 3 6" xfId="19418"/>
    <cellStyle name="Comma 2 6 2 3 6 2" xfId="21794"/>
    <cellStyle name="Comma 2 6 2 3 6 2 2" xfId="31299"/>
    <cellStyle name="Comma 2 6 2 3 6 3" xfId="24170"/>
    <cellStyle name="Comma 2 6 2 3 6 3 2" xfId="33675"/>
    <cellStyle name="Comma 2 6 2 3 6 4" xfId="26547"/>
    <cellStyle name="Comma 2 6 2 3 6 4 2" xfId="36051"/>
    <cellStyle name="Comma 2 6 2 3 6 5" xfId="28923"/>
    <cellStyle name="Comma 2 6 2 3 7" xfId="19814"/>
    <cellStyle name="Comma 2 6 2 3 7 2" xfId="22190"/>
    <cellStyle name="Comma 2 6 2 3 7 2 2" xfId="31695"/>
    <cellStyle name="Comma 2 6 2 3 7 3" xfId="24566"/>
    <cellStyle name="Comma 2 6 2 3 7 3 2" xfId="34071"/>
    <cellStyle name="Comma 2 6 2 3 7 4" xfId="26943"/>
    <cellStyle name="Comma 2 6 2 3 7 4 2" xfId="36447"/>
    <cellStyle name="Comma 2 6 2 3 7 5" xfId="29319"/>
    <cellStyle name="Comma 2 6 2 3 8" xfId="20210"/>
    <cellStyle name="Comma 2 6 2 3 8 2" xfId="29715"/>
    <cellStyle name="Comma 2 6 2 3 9" xfId="22586"/>
    <cellStyle name="Comma 2 6 2 3 9 2" xfId="32091"/>
    <cellStyle name="Comma 2 6 2 4" xfId="11644"/>
    <cellStyle name="Comma 2 6 2 4 10" xfId="27405"/>
    <cellStyle name="Comma 2 6 2 4 2" xfId="18296"/>
    <cellStyle name="Comma 2 6 2 4 2 2" xfId="20672"/>
    <cellStyle name="Comma 2 6 2 4 2 2 2" xfId="30177"/>
    <cellStyle name="Comma 2 6 2 4 2 3" xfId="23048"/>
    <cellStyle name="Comma 2 6 2 4 2 3 2" xfId="32553"/>
    <cellStyle name="Comma 2 6 2 4 2 4" xfId="25425"/>
    <cellStyle name="Comma 2 6 2 4 2 4 2" xfId="34929"/>
    <cellStyle name="Comma 2 6 2 4 2 5" xfId="27801"/>
    <cellStyle name="Comma 2 6 2 4 3" xfId="18692"/>
    <cellStyle name="Comma 2 6 2 4 3 2" xfId="21068"/>
    <cellStyle name="Comma 2 6 2 4 3 2 2" xfId="30573"/>
    <cellStyle name="Comma 2 6 2 4 3 3" xfId="23444"/>
    <cellStyle name="Comma 2 6 2 4 3 3 2" xfId="32949"/>
    <cellStyle name="Comma 2 6 2 4 3 4" xfId="25821"/>
    <cellStyle name="Comma 2 6 2 4 3 4 2" xfId="35325"/>
    <cellStyle name="Comma 2 6 2 4 3 5" xfId="28197"/>
    <cellStyle name="Comma 2 6 2 4 4" xfId="19088"/>
    <cellStyle name="Comma 2 6 2 4 4 2" xfId="21464"/>
    <cellStyle name="Comma 2 6 2 4 4 2 2" xfId="30969"/>
    <cellStyle name="Comma 2 6 2 4 4 3" xfId="23840"/>
    <cellStyle name="Comma 2 6 2 4 4 3 2" xfId="33345"/>
    <cellStyle name="Comma 2 6 2 4 4 4" xfId="26217"/>
    <cellStyle name="Comma 2 6 2 4 4 4 2" xfId="35721"/>
    <cellStyle name="Comma 2 6 2 4 4 5" xfId="28593"/>
    <cellStyle name="Comma 2 6 2 4 5" xfId="19484"/>
    <cellStyle name="Comma 2 6 2 4 5 2" xfId="21860"/>
    <cellStyle name="Comma 2 6 2 4 5 2 2" xfId="31365"/>
    <cellStyle name="Comma 2 6 2 4 5 3" xfId="24236"/>
    <cellStyle name="Comma 2 6 2 4 5 3 2" xfId="33741"/>
    <cellStyle name="Comma 2 6 2 4 5 4" xfId="26613"/>
    <cellStyle name="Comma 2 6 2 4 5 4 2" xfId="36117"/>
    <cellStyle name="Comma 2 6 2 4 5 5" xfId="28989"/>
    <cellStyle name="Comma 2 6 2 4 6" xfId="19880"/>
    <cellStyle name="Comma 2 6 2 4 6 2" xfId="22256"/>
    <cellStyle name="Comma 2 6 2 4 6 2 2" xfId="31761"/>
    <cellStyle name="Comma 2 6 2 4 6 3" xfId="24632"/>
    <cellStyle name="Comma 2 6 2 4 6 3 2" xfId="34137"/>
    <cellStyle name="Comma 2 6 2 4 6 4" xfId="27009"/>
    <cellStyle name="Comma 2 6 2 4 6 4 2" xfId="36513"/>
    <cellStyle name="Comma 2 6 2 4 6 5" xfId="29385"/>
    <cellStyle name="Comma 2 6 2 4 7" xfId="20276"/>
    <cellStyle name="Comma 2 6 2 4 7 2" xfId="29781"/>
    <cellStyle name="Comma 2 6 2 4 8" xfId="22652"/>
    <cellStyle name="Comma 2 6 2 4 8 2" xfId="32157"/>
    <cellStyle name="Comma 2 6 2 4 9" xfId="25029"/>
    <cellStyle name="Comma 2 6 2 4 9 2" xfId="34533"/>
    <cellStyle name="Comma 2 6 2 5" xfId="18098"/>
    <cellStyle name="Comma 2 6 2 5 2" xfId="20474"/>
    <cellStyle name="Comma 2 6 2 5 2 2" xfId="29979"/>
    <cellStyle name="Comma 2 6 2 5 3" xfId="22850"/>
    <cellStyle name="Comma 2 6 2 5 3 2" xfId="32355"/>
    <cellStyle name="Comma 2 6 2 5 4" xfId="25227"/>
    <cellStyle name="Comma 2 6 2 5 4 2" xfId="34731"/>
    <cellStyle name="Comma 2 6 2 5 5" xfId="27603"/>
    <cellStyle name="Comma 2 6 2 6" xfId="18494"/>
    <cellStyle name="Comma 2 6 2 6 2" xfId="20870"/>
    <cellStyle name="Comma 2 6 2 6 2 2" xfId="30375"/>
    <cellStyle name="Comma 2 6 2 6 3" xfId="23246"/>
    <cellStyle name="Comma 2 6 2 6 3 2" xfId="32751"/>
    <cellStyle name="Comma 2 6 2 6 4" xfId="25623"/>
    <cellStyle name="Comma 2 6 2 6 4 2" xfId="35127"/>
    <cellStyle name="Comma 2 6 2 6 5" xfId="27999"/>
    <cellStyle name="Comma 2 6 2 7" xfId="18890"/>
    <cellStyle name="Comma 2 6 2 7 2" xfId="21266"/>
    <cellStyle name="Comma 2 6 2 7 2 2" xfId="30771"/>
    <cellStyle name="Comma 2 6 2 7 3" xfId="23642"/>
    <cellStyle name="Comma 2 6 2 7 3 2" xfId="33147"/>
    <cellStyle name="Comma 2 6 2 7 4" xfId="26019"/>
    <cellStyle name="Comma 2 6 2 7 4 2" xfId="35523"/>
    <cellStyle name="Comma 2 6 2 7 5" xfId="28395"/>
    <cellStyle name="Comma 2 6 2 8" xfId="19286"/>
    <cellStyle name="Comma 2 6 2 8 2" xfId="21662"/>
    <cellStyle name="Comma 2 6 2 8 2 2" xfId="31167"/>
    <cellStyle name="Comma 2 6 2 8 3" xfId="24038"/>
    <cellStyle name="Comma 2 6 2 8 3 2" xfId="33543"/>
    <cellStyle name="Comma 2 6 2 8 4" xfId="26415"/>
    <cellStyle name="Comma 2 6 2 8 4 2" xfId="35919"/>
    <cellStyle name="Comma 2 6 2 8 5" xfId="28791"/>
    <cellStyle name="Comma 2 6 2 9" xfId="19682"/>
    <cellStyle name="Comma 2 6 2 9 2" xfId="22058"/>
    <cellStyle name="Comma 2 6 2 9 2 2" xfId="31563"/>
    <cellStyle name="Comma 2 6 2 9 3" xfId="24434"/>
    <cellStyle name="Comma 2 6 2 9 3 2" xfId="33939"/>
    <cellStyle name="Comma 2 6 2 9 4" xfId="26811"/>
    <cellStyle name="Comma 2 6 2 9 4 2" xfId="36315"/>
    <cellStyle name="Comma 2 6 2 9 5" xfId="29187"/>
    <cellStyle name="Comma 2 6 3" xfId="4108"/>
    <cellStyle name="Comma 2 6 3 10" xfId="20100"/>
    <cellStyle name="Comma 2 6 3 10 2" xfId="29605"/>
    <cellStyle name="Comma 2 6 3 11" xfId="22476"/>
    <cellStyle name="Comma 2 6 3 11 2" xfId="31981"/>
    <cellStyle name="Comma 2 6 3 12" xfId="24853"/>
    <cellStyle name="Comma 2 6 3 12 2" xfId="34357"/>
    <cellStyle name="Comma 2 6 3 13" xfId="27229"/>
    <cellStyle name="Comma 2 6 3 2" xfId="8590"/>
    <cellStyle name="Comma 2 6 3 2 10" xfId="24919"/>
    <cellStyle name="Comma 2 6 3 2 10 2" xfId="34423"/>
    <cellStyle name="Comma 2 6 3 2 11" xfId="27295"/>
    <cellStyle name="Comma 2 6 3 2 2" xfId="17620"/>
    <cellStyle name="Comma 2 6 3 2 2 10" xfId="27493"/>
    <cellStyle name="Comma 2 6 3 2 2 2" xfId="18384"/>
    <cellStyle name="Comma 2 6 3 2 2 2 2" xfId="20760"/>
    <cellStyle name="Comma 2 6 3 2 2 2 2 2" xfId="30265"/>
    <cellStyle name="Comma 2 6 3 2 2 2 3" xfId="23136"/>
    <cellStyle name="Comma 2 6 3 2 2 2 3 2" xfId="32641"/>
    <cellStyle name="Comma 2 6 3 2 2 2 4" xfId="25513"/>
    <cellStyle name="Comma 2 6 3 2 2 2 4 2" xfId="35017"/>
    <cellStyle name="Comma 2 6 3 2 2 2 5" xfId="27889"/>
    <cellStyle name="Comma 2 6 3 2 2 3" xfId="18780"/>
    <cellStyle name="Comma 2 6 3 2 2 3 2" xfId="21156"/>
    <cellStyle name="Comma 2 6 3 2 2 3 2 2" xfId="30661"/>
    <cellStyle name="Comma 2 6 3 2 2 3 3" xfId="23532"/>
    <cellStyle name="Comma 2 6 3 2 2 3 3 2" xfId="33037"/>
    <cellStyle name="Comma 2 6 3 2 2 3 4" xfId="25909"/>
    <cellStyle name="Comma 2 6 3 2 2 3 4 2" xfId="35413"/>
    <cellStyle name="Comma 2 6 3 2 2 3 5" xfId="28285"/>
    <cellStyle name="Comma 2 6 3 2 2 4" xfId="19176"/>
    <cellStyle name="Comma 2 6 3 2 2 4 2" xfId="21552"/>
    <cellStyle name="Comma 2 6 3 2 2 4 2 2" xfId="31057"/>
    <cellStyle name="Comma 2 6 3 2 2 4 3" xfId="23928"/>
    <cellStyle name="Comma 2 6 3 2 2 4 3 2" xfId="33433"/>
    <cellStyle name="Comma 2 6 3 2 2 4 4" xfId="26305"/>
    <cellStyle name="Comma 2 6 3 2 2 4 4 2" xfId="35809"/>
    <cellStyle name="Comma 2 6 3 2 2 4 5" xfId="28681"/>
    <cellStyle name="Comma 2 6 3 2 2 5" xfId="19572"/>
    <cellStyle name="Comma 2 6 3 2 2 5 2" xfId="21948"/>
    <cellStyle name="Comma 2 6 3 2 2 5 2 2" xfId="31453"/>
    <cellStyle name="Comma 2 6 3 2 2 5 3" xfId="24324"/>
    <cellStyle name="Comma 2 6 3 2 2 5 3 2" xfId="33829"/>
    <cellStyle name="Comma 2 6 3 2 2 5 4" xfId="26701"/>
    <cellStyle name="Comma 2 6 3 2 2 5 4 2" xfId="36205"/>
    <cellStyle name="Comma 2 6 3 2 2 5 5" xfId="29077"/>
    <cellStyle name="Comma 2 6 3 2 2 6" xfId="19968"/>
    <cellStyle name="Comma 2 6 3 2 2 6 2" xfId="22344"/>
    <cellStyle name="Comma 2 6 3 2 2 6 2 2" xfId="31849"/>
    <cellStyle name="Comma 2 6 3 2 2 6 3" xfId="24720"/>
    <cellStyle name="Comma 2 6 3 2 2 6 3 2" xfId="34225"/>
    <cellStyle name="Comma 2 6 3 2 2 6 4" xfId="27097"/>
    <cellStyle name="Comma 2 6 3 2 2 6 4 2" xfId="36601"/>
    <cellStyle name="Comma 2 6 3 2 2 6 5" xfId="29473"/>
    <cellStyle name="Comma 2 6 3 2 2 7" xfId="20364"/>
    <cellStyle name="Comma 2 6 3 2 2 7 2" xfId="29869"/>
    <cellStyle name="Comma 2 6 3 2 2 8" xfId="22740"/>
    <cellStyle name="Comma 2 6 3 2 2 8 2" xfId="32245"/>
    <cellStyle name="Comma 2 6 3 2 2 9" xfId="25117"/>
    <cellStyle name="Comma 2 6 3 2 2 9 2" xfId="34621"/>
    <cellStyle name="Comma 2 6 3 2 3" xfId="18186"/>
    <cellStyle name="Comma 2 6 3 2 3 2" xfId="20562"/>
    <cellStyle name="Comma 2 6 3 2 3 2 2" xfId="30067"/>
    <cellStyle name="Comma 2 6 3 2 3 3" xfId="22938"/>
    <cellStyle name="Comma 2 6 3 2 3 3 2" xfId="32443"/>
    <cellStyle name="Comma 2 6 3 2 3 4" xfId="25315"/>
    <cellStyle name="Comma 2 6 3 2 3 4 2" xfId="34819"/>
    <cellStyle name="Comma 2 6 3 2 3 5" xfId="27691"/>
    <cellStyle name="Comma 2 6 3 2 4" xfId="18582"/>
    <cellStyle name="Comma 2 6 3 2 4 2" xfId="20958"/>
    <cellStyle name="Comma 2 6 3 2 4 2 2" xfId="30463"/>
    <cellStyle name="Comma 2 6 3 2 4 3" xfId="23334"/>
    <cellStyle name="Comma 2 6 3 2 4 3 2" xfId="32839"/>
    <cellStyle name="Comma 2 6 3 2 4 4" xfId="25711"/>
    <cellStyle name="Comma 2 6 3 2 4 4 2" xfId="35215"/>
    <cellStyle name="Comma 2 6 3 2 4 5" xfId="28087"/>
    <cellStyle name="Comma 2 6 3 2 5" xfId="18978"/>
    <cellStyle name="Comma 2 6 3 2 5 2" xfId="21354"/>
    <cellStyle name="Comma 2 6 3 2 5 2 2" xfId="30859"/>
    <cellStyle name="Comma 2 6 3 2 5 3" xfId="23730"/>
    <cellStyle name="Comma 2 6 3 2 5 3 2" xfId="33235"/>
    <cellStyle name="Comma 2 6 3 2 5 4" xfId="26107"/>
    <cellStyle name="Comma 2 6 3 2 5 4 2" xfId="35611"/>
    <cellStyle name="Comma 2 6 3 2 5 5" xfId="28483"/>
    <cellStyle name="Comma 2 6 3 2 6" xfId="19374"/>
    <cellStyle name="Comma 2 6 3 2 6 2" xfId="21750"/>
    <cellStyle name="Comma 2 6 3 2 6 2 2" xfId="31255"/>
    <cellStyle name="Comma 2 6 3 2 6 3" xfId="24126"/>
    <cellStyle name="Comma 2 6 3 2 6 3 2" xfId="33631"/>
    <cellStyle name="Comma 2 6 3 2 6 4" xfId="26503"/>
    <cellStyle name="Comma 2 6 3 2 6 4 2" xfId="36007"/>
    <cellStyle name="Comma 2 6 3 2 6 5" xfId="28879"/>
    <cellStyle name="Comma 2 6 3 2 7" xfId="19770"/>
    <cellStyle name="Comma 2 6 3 2 7 2" xfId="22146"/>
    <cellStyle name="Comma 2 6 3 2 7 2 2" xfId="31651"/>
    <cellStyle name="Comma 2 6 3 2 7 3" xfId="24522"/>
    <cellStyle name="Comma 2 6 3 2 7 3 2" xfId="34027"/>
    <cellStyle name="Comma 2 6 3 2 7 4" xfId="26899"/>
    <cellStyle name="Comma 2 6 3 2 7 4 2" xfId="36403"/>
    <cellStyle name="Comma 2 6 3 2 7 5" xfId="29275"/>
    <cellStyle name="Comma 2 6 3 2 8" xfId="20166"/>
    <cellStyle name="Comma 2 6 3 2 8 2" xfId="29671"/>
    <cellStyle name="Comma 2 6 3 2 9" xfId="22542"/>
    <cellStyle name="Comma 2 6 3 2 9 2" xfId="32047"/>
    <cellStyle name="Comma 2 6 3 3" xfId="9024"/>
    <cellStyle name="Comma 2 6 3 3 10" xfId="24985"/>
    <cellStyle name="Comma 2 6 3 3 10 2" xfId="34489"/>
    <cellStyle name="Comma 2 6 3 3 11" xfId="27361"/>
    <cellStyle name="Comma 2 6 3 3 2" xfId="18054"/>
    <cellStyle name="Comma 2 6 3 3 2 10" xfId="27559"/>
    <cellStyle name="Comma 2 6 3 3 2 2" xfId="18450"/>
    <cellStyle name="Comma 2 6 3 3 2 2 2" xfId="20826"/>
    <cellStyle name="Comma 2 6 3 3 2 2 2 2" xfId="30331"/>
    <cellStyle name="Comma 2 6 3 3 2 2 3" xfId="23202"/>
    <cellStyle name="Comma 2 6 3 3 2 2 3 2" xfId="32707"/>
    <cellStyle name="Comma 2 6 3 3 2 2 4" xfId="25579"/>
    <cellStyle name="Comma 2 6 3 3 2 2 4 2" xfId="35083"/>
    <cellStyle name="Comma 2 6 3 3 2 2 5" xfId="27955"/>
    <cellStyle name="Comma 2 6 3 3 2 3" xfId="18846"/>
    <cellStyle name="Comma 2 6 3 3 2 3 2" xfId="21222"/>
    <cellStyle name="Comma 2 6 3 3 2 3 2 2" xfId="30727"/>
    <cellStyle name="Comma 2 6 3 3 2 3 3" xfId="23598"/>
    <cellStyle name="Comma 2 6 3 3 2 3 3 2" xfId="33103"/>
    <cellStyle name="Comma 2 6 3 3 2 3 4" xfId="25975"/>
    <cellStyle name="Comma 2 6 3 3 2 3 4 2" xfId="35479"/>
    <cellStyle name="Comma 2 6 3 3 2 3 5" xfId="28351"/>
    <cellStyle name="Comma 2 6 3 3 2 4" xfId="19242"/>
    <cellStyle name="Comma 2 6 3 3 2 4 2" xfId="21618"/>
    <cellStyle name="Comma 2 6 3 3 2 4 2 2" xfId="31123"/>
    <cellStyle name="Comma 2 6 3 3 2 4 3" xfId="23994"/>
    <cellStyle name="Comma 2 6 3 3 2 4 3 2" xfId="33499"/>
    <cellStyle name="Comma 2 6 3 3 2 4 4" xfId="26371"/>
    <cellStyle name="Comma 2 6 3 3 2 4 4 2" xfId="35875"/>
    <cellStyle name="Comma 2 6 3 3 2 4 5" xfId="28747"/>
    <cellStyle name="Comma 2 6 3 3 2 5" xfId="19638"/>
    <cellStyle name="Comma 2 6 3 3 2 5 2" xfId="22014"/>
    <cellStyle name="Comma 2 6 3 3 2 5 2 2" xfId="31519"/>
    <cellStyle name="Comma 2 6 3 3 2 5 3" xfId="24390"/>
    <cellStyle name="Comma 2 6 3 3 2 5 3 2" xfId="33895"/>
    <cellStyle name="Comma 2 6 3 3 2 5 4" xfId="26767"/>
    <cellStyle name="Comma 2 6 3 3 2 5 4 2" xfId="36271"/>
    <cellStyle name="Comma 2 6 3 3 2 5 5" xfId="29143"/>
    <cellStyle name="Comma 2 6 3 3 2 6" xfId="20034"/>
    <cellStyle name="Comma 2 6 3 3 2 6 2" xfId="22410"/>
    <cellStyle name="Comma 2 6 3 3 2 6 2 2" xfId="31915"/>
    <cellStyle name="Comma 2 6 3 3 2 6 3" xfId="24786"/>
    <cellStyle name="Comma 2 6 3 3 2 6 3 2" xfId="34291"/>
    <cellStyle name="Comma 2 6 3 3 2 6 4" xfId="27163"/>
    <cellStyle name="Comma 2 6 3 3 2 6 4 2" xfId="36667"/>
    <cellStyle name="Comma 2 6 3 3 2 6 5" xfId="29539"/>
    <cellStyle name="Comma 2 6 3 3 2 7" xfId="20430"/>
    <cellStyle name="Comma 2 6 3 3 2 7 2" xfId="29935"/>
    <cellStyle name="Comma 2 6 3 3 2 8" xfId="22806"/>
    <cellStyle name="Comma 2 6 3 3 2 8 2" xfId="32311"/>
    <cellStyle name="Comma 2 6 3 3 2 9" xfId="25183"/>
    <cellStyle name="Comma 2 6 3 3 2 9 2" xfId="34687"/>
    <cellStyle name="Comma 2 6 3 3 3" xfId="18252"/>
    <cellStyle name="Comma 2 6 3 3 3 2" xfId="20628"/>
    <cellStyle name="Comma 2 6 3 3 3 2 2" xfId="30133"/>
    <cellStyle name="Comma 2 6 3 3 3 3" xfId="23004"/>
    <cellStyle name="Comma 2 6 3 3 3 3 2" xfId="32509"/>
    <cellStyle name="Comma 2 6 3 3 3 4" xfId="25381"/>
    <cellStyle name="Comma 2 6 3 3 3 4 2" xfId="34885"/>
    <cellStyle name="Comma 2 6 3 3 3 5" xfId="27757"/>
    <cellStyle name="Comma 2 6 3 3 4" xfId="18648"/>
    <cellStyle name="Comma 2 6 3 3 4 2" xfId="21024"/>
    <cellStyle name="Comma 2 6 3 3 4 2 2" xfId="30529"/>
    <cellStyle name="Comma 2 6 3 3 4 3" xfId="23400"/>
    <cellStyle name="Comma 2 6 3 3 4 3 2" xfId="32905"/>
    <cellStyle name="Comma 2 6 3 3 4 4" xfId="25777"/>
    <cellStyle name="Comma 2 6 3 3 4 4 2" xfId="35281"/>
    <cellStyle name="Comma 2 6 3 3 4 5" xfId="28153"/>
    <cellStyle name="Comma 2 6 3 3 5" xfId="19044"/>
    <cellStyle name="Comma 2 6 3 3 5 2" xfId="21420"/>
    <cellStyle name="Comma 2 6 3 3 5 2 2" xfId="30925"/>
    <cellStyle name="Comma 2 6 3 3 5 3" xfId="23796"/>
    <cellStyle name="Comma 2 6 3 3 5 3 2" xfId="33301"/>
    <cellStyle name="Comma 2 6 3 3 5 4" xfId="26173"/>
    <cellStyle name="Comma 2 6 3 3 5 4 2" xfId="35677"/>
    <cellStyle name="Comma 2 6 3 3 5 5" xfId="28549"/>
    <cellStyle name="Comma 2 6 3 3 6" xfId="19440"/>
    <cellStyle name="Comma 2 6 3 3 6 2" xfId="21816"/>
    <cellStyle name="Comma 2 6 3 3 6 2 2" xfId="31321"/>
    <cellStyle name="Comma 2 6 3 3 6 3" xfId="24192"/>
    <cellStyle name="Comma 2 6 3 3 6 3 2" xfId="33697"/>
    <cellStyle name="Comma 2 6 3 3 6 4" xfId="26569"/>
    <cellStyle name="Comma 2 6 3 3 6 4 2" xfId="36073"/>
    <cellStyle name="Comma 2 6 3 3 6 5" xfId="28945"/>
    <cellStyle name="Comma 2 6 3 3 7" xfId="19836"/>
    <cellStyle name="Comma 2 6 3 3 7 2" xfId="22212"/>
    <cellStyle name="Comma 2 6 3 3 7 2 2" xfId="31717"/>
    <cellStyle name="Comma 2 6 3 3 7 3" xfId="24588"/>
    <cellStyle name="Comma 2 6 3 3 7 3 2" xfId="34093"/>
    <cellStyle name="Comma 2 6 3 3 7 4" xfId="26965"/>
    <cellStyle name="Comma 2 6 3 3 7 4 2" xfId="36469"/>
    <cellStyle name="Comma 2 6 3 3 7 5" xfId="29341"/>
    <cellStyle name="Comma 2 6 3 3 8" xfId="20232"/>
    <cellStyle name="Comma 2 6 3 3 8 2" xfId="29737"/>
    <cellStyle name="Comma 2 6 3 3 9" xfId="22608"/>
    <cellStyle name="Comma 2 6 3 3 9 2" xfId="32113"/>
    <cellStyle name="Comma 2 6 3 4" xfId="13138"/>
    <cellStyle name="Comma 2 6 3 4 10" xfId="27427"/>
    <cellStyle name="Comma 2 6 3 4 2" xfId="18318"/>
    <cellStyle name="Comma 2 6 3 4 2 2" xfId="20694"/>
    <cellStyle name="Comma 2 6 3 4 2 2 2" xfId="30199"/>
    <cellStyle name="Comma 2 6 3 4 2 3" xfId="23070"/>
    <cellStyle name="Comma 2 6 3 4 2 3 2" xfId="32575"/>
    <cellStyle name="Comma 2 6 3 4 2 4" xfId="25447"/>
    <cellStyle name="Comma 2 6 3 4 2 4 2" xfId="34951"/>
    <cellStyle name="Comma 2 6 3 4 2 5" xfId="27823"/>
    <cellStyle name="Comma 2 6 3 4 3" xfId="18714"/>
    <cellStyle name="Comma 2 6 3 4 3 2" xfId="21090"/>
    <cellStyle name="Comma 2 6 3 4 3 2 2" xfId="30595"/>
    <cellStyle name="Comma 2 6 3 4 3 3" xfId="23466"/>
    <cellStyle name="Comma 2 6 3 4 3 3 2" xfId="32971"/>
    <cellStyle name="Comma 2 6 3 4 3 4" xfId="25843"/>
    <cellStyle name="Comma 2 6 3 4 3 4 2" xfId="35347"/>
    <cellStyle name="Comma 2 6 3 4 3 5" xfId="28219"/>
    <cellStyle name="Comma 2 6 3 4 4" xfId="19110"/>
    <cellStyle name="Comma 2 6 3 4 4 2" xfId="21486"/>
    <cellStyle name="Comma 2 6 3 4 4 2 2" xfId="30991"/>
    <cellStyle name="Comma 2 6 3 4 4 3" xfId="23862"/>
    <cellStyle name="Comma 2 6 3 4 4 3 2" xfId="33367"/>
    <cellStyle name="Comma 2 6 3 4 4 4" xfId="26239"/>
    <cellStyle name="Comma 2 6 3 4 4 4 2" xfId="35743"/>
    <cellStyle name="Comma 2 6 3 4 4 5" xfId="28615"/>
    <cellStyle name="Comma 2 6 3 4 5" xfId="19506"/>
    <cellStyle name="Comma 2 6 3 4 5 2" xfId="21882"/>
    <cellStyle name="Comma 2 6 3 4 5 2 2" xfId="31387"/>
    <cellStyle name="Comma 2 6 3 4 5 3" xfId="24258"/>
    <cellStyle name="Comma 2 6 3 4 5 3 2" xfId="33763"/>
    <cellStyle name="Comma 2 6 3 4 5 4" xfId="26635"/>
    <cellStyle name="Comma 2 6 3 4 5 4 2" xfId="36139"/>
    <cellStyle name="Comma 2 6 3 4 5 5" xfId="29011"/>
    <cellStyle name="Comma 2 6 3 4 6" xfId="19902"/>
    <cellStyle name="Comma 2 6 3 4 6 2" xfId="22278"/>
    <cellStyle name="Comma 2 6 3 4 6 2 2" xfId="31783"/>
    <cellStyle name="Comma 2 6 3 4 6 3" xfId="24654"/>
    <cellStyle name="Comma 2 6 3 4 6 3 2" xfId="34159"/>
    <cellStyle name="Comma 2 6 3 4 6 4" xfId="27031"/>
    <cellStyle name="Comma 2 6 3 4 6 4 2" xfId="36535"/>
    <cellStyle name="Comma 2 6 3 4 6 5" xfId="29407"/>
    <cellStyle name="Comma 2 6 3 4 7" xfId="20298"/>
    <cellStyle name="Comma 2 6 3 4 7 2" xfId="29803"/>
    <cellStyle name="Comma 2 6 3 4 8" xfId="22674"/>
    <cellStyle name="Comma 2 6 3 4 8 2" xfId="32179"/>
    <cellStyle name="Comma 2 6 3 4 9" xfId="25051"/>
    <cellStyle name="Comma 2 6 3 4 9 2" xfId="34555"/>
    <cellStyle name="Comma 2 6 3 5" xfId="18120"/>
    <cellStyle name="Comma 2 6 3 5 2" xfId="20496"/>
    <cellStyle name="Comma 2 6 3 5 2 2" xfId="30001"/>
    <cellStyle name="Comma 2 6 3 5 3" xfId="22872"/>
    <cellStyle name="Comma 2 6 3 5 3 2" xfId="32377"/>
    <cellStyle name="Comma 2 6 3 5 4" xfId="25249"/>
    <cellStyle name="Comma 2 6 3 5 4 2" xfId="34753"/>
    <cellStyle name="Comma 2 6 3 5 5" xfId="27625"/>
    <cellStyle name="Comma 2 6 3 6" xfId="18516"/>
    <cellStyle name="Comma 2 6 3 6 2" xfId="20892"/>
    <cellStyle name="Comma 2 6 3 6 2 2" xfId="30397"/>
    <cellStyle name="Comma 2 6 3 6 3" xfId="23268"/>
    <cellStyle name="Comma 2 6 3 6 3 2" xfId="32773"/>
    <cellStyle name="Comma 2 6 3 6 4" xfId="25645"/>
    <cellStyle name="Comma 2 6 3 6 4 2" xfId="35149"/>
    <cellStyle name="Comma 2 6 3 6 5" xfId="28021"/>
    <cellStyle name="Comma 2 6 3 7" xfId="18912"/>
    <cellStyle name="Comma 2 6 3 7 2" xfId="21288"/>
    <cellStyle name="Comma 2 6 3 7 2 2" xfId="30793"/>
    <cellStyle name="Comma 2 6 3 7 3" xfId="23664"/>
    <cellStyle name="Comma 2 6 3 7 3 2" xfId="33169"/>
    <cellStyle name="Comma 2 6 3 7 4" xfId="26041"/>
    <cellStyle name="Comma 2 6 3 7 4 2" xfId="35545"/>
    <cellStyle name="Comma 2 6 3 7 5" xfId="28417"/>
    <cellStyle name="Comma 2 6 3 8" xfId="19308"/>
    <cellStyle name="Comma 2 6 3 8 2" xfId="21684"/>
    <cellStyle name="Comma 2 6 3 8 2 2" xfId="31189"/>
    <cellStyle name="Comma 2 6 3 8 3" xfId="24060"/>
    <cellStyle name="Comma 2 6 3 8 3 2" xfId="33565"/>
    <cellStyle name="Comma 2 6 3 8 4" xfId="26437"/>
    <cellStyle name="Comma 2 6 3 8 4 2" xfId="35941"/>
    <cellStyle name="Comma 2 6 3 8 5" xfId="28813"/>
    <cellStyle name="Comma 2 6 3 9" xfId="19704"/>
    <cellStyle name="Comma 2 6 3 9 2" xfId="22080"/>
    <cellStyle name="Comma 2 6 3 9 2 2" xfId="31585"/>
    <cellStyle name="Comma 2 6 3 9 3" xfId="24456"/>
    <cellStyle name="Comma 2 6 3 9 3 2" xfId="33961"/>
    <cellStyle name="Comma 2 6 3 9 4" xfId="26833"/>
    <cellStyle name="Comma 2 6 3 9 4 2" xfId="36337"/>
    <cellStyle name="Comma 2 6 3 9 5" xfId="29209"/>
    <cellStyle name="Comma 2 6 4" xfId="5602"/>
    <cellStyle name="Comma 2 6 4 10" xfId="24875"/>
    <cellStyle name="Comma 2 6 4 10 2" xfId="34379"/>
    <cellStyle name="Comma 2 6 4 11" xfId="27251"/>
    <cellStyle name="Comma 2 6 4 2" xfId="14632"/>
    <cellStyle name="Comma 2 6 4 2 10" xfId="27449"/>
    <cellStyle name="Comma 2 6 4 2 2" xfId="18340"/>
    <cellStyle name="Comma 2 6 4 2 2 2" xfId="20716"/>
    <cellStyle name="Comma 2 6 4 2 2 2 2" xfId="30221"/>
    <cellStyle name="Comma 2 6 4 2 2 3" xfId="23092"/>
    <cellStyle name="Comma 2 6 4 2 2 3 2" xfId="32597"/>
    <cellStyle name="Comma 2 6 4 2 2 4" xfId="25469"/>
    <cellStyle name="Comma 2 6 4 2 2 4 2" xfId="34973"/>
    <cellStyle name="Comma 2 6 4 2 2 5" xfId="27845"/>
    <cellStyle name="Comma 2 6 4 2 3" xfId="18736"/>
    <cellStyle name="Comma 2 6 4 2 3 2" xfId="21112"/>
    <cellStyle name="Comma 2 6 4 2 3 2 2" xfId="30617"/>
    <cellStyle name="Comma 2 6 4 2 3 3" xfId="23488"/>
    <cellStyle name="Comma 2 6 4 2 3 3 2" xfId="32993"/>
    <cellStyle name="Comma 2 6 4 2 3 4" xfId="25865"/>
    <cellStyle name="Comma 2 6 4 2 3 4 2" xfId="35369"/>
    <cellStyle name="Comma 2 6 4 2 3 5" xfId="28241"/>
    <cellStyle name="Comma 2 6 4 2 4" xfId="19132"/>
    <cellStyle name="Comma 2 6 4 2 4 2" xfId="21508"/>
    <cellStyle name="Comma 2 6 4 2 4 2 2" xfId="31013"/>
    <cellStyle name="Comma 2 6 4 2 4 3" xfId="23884"/>
    <cellStyle name="Comma 2 6 4 2 4 3 2" xfId="33389"/>
    <cellStyle name="Comma 2 6 4 2 4 4" xfId="26261"/>
    <cellStyle name="Comma 2 6 4 2 4 4 2" xfId="35765"/>
    <cellStyle name="Comma 2 6 4 2 4 5" xfId="28637"/>
    <cellStyle name="Comma 2 6 4 2 5" xfId="19528"/>
    <cellStyle name="Comma 2 6 4 2 5 2" xfId="21904"/>
    <cellStyle name="Comma 2 6 4 2 5 2 2" xfId="31409"/>
    <cellStyle name="Comma 2 6 4 2 5 3" xfId="24280"/>
    <cellStyle name="Comma 2 6 4 2 5 3 2" xfId="33785"/>
    <cellStyle name="Comma 2 6 4 2 5 4" xfId="26657"/>
    <cellStyle name="Comma 2 6 4 2 5 4 2" xfId="36161"/>
    <cellStyle name="Comma 2 6 4 2 5 5" xfId="29033"/>
    <cellStyle name="Comma 2 6 4 2 6" xfId="19924"/>
    <cellStyle name="Comma 2 6 4 2 6 2" xfId="22300"/>
    <cellStyle name="Comma 2 6 4 2 6 2 2" xfId="31805"/>
    <cellStyle name="Comma 2 6 4 2 6 3" xfId="24676"/>
    <cellStyle name="Comma 2 6 4 2 6 3 2" xfId="34181"/>
    <cellStyle name="Comma 2 6 4 2 6 4" xfId="27053"/>
    <cellStyle name="Comma 2 6 4 2 6 4 2" xfId="36557"/>
    <cellStyle name="Comma 2 6 4 2 6 5" xfId="29429"/>
    <cellStyle name="Comma 2 6 4 2 7" xfId="20320"/>
    <cellStyle name="Comma 2 6 4 2 7 2" xfId="29825"/>
    <cellStyle name="Comma 2 6 4 2 8" xfId="22696"/>
    <cellStyle name="Comma 2 6 4 2 8 2" xfId="32201"/>
    <cellStyle name="Comma 2 6 4 2 9" xfId="25073"/>
    <cellStyle name="Comma 2 6 4 2 9 2" xfId="34577"/>
    <cellStyle name="Comma 2 6 4 3" xfId="18142"/>
    <cellStyle name="Comma 2 6 4 3 2" xfId="20518"/>
    <cellStyle name="Comma 2 6 4 3 2 2" xfId="30023"/>
    <cellStyle name="Comma 2 6 4 3 3" xfId="22894"/>
    <cellStyle name="Comma 2 6 4 3 3 2" xfId="32399"/>
    <cellStyle name="Comma 2 6 4 3 4" xfId="25271"/>
    <cellStyle name="Comma 2 6 4 3 4 2" xfId="34775"/>
    <cellStyle name="Comma 2 6 4 3 5" xfId="27647"/>
    <cellStyle name="Comma 2 6 4 4" xfId="18538"/>
    <cellStyle name="Comma 2 6 4 4 2" xfId="20914"/>
    <cellStyle name="Comma 2 6 4 4 2 2" xfId="30419"/>
    <cellStyle name="Comma 2 6 4 4 3" xfId="23290"/>
    <cellStyle name="Comma 2 6 4 4 3 2" xfId="32795"/>
    <cellStyle name="Comma 2 6 4 4 4" xfId="25667"/>
    <cellStyle name="Comma 2 6 4 4 4 2" xfId="35171"/>
    <cellStyle name="Comma 2 6 4 4 5" xfId="28043"/>
    <cellStyle name="Comma 2 6 4 5" xfId="18934"/>
    <cellStyle name="Comma 2 6 4 5 2" xfId="21310"/>
    <cellStyle name="Comma 2 6 4 5 2 2" xfId="30815"/>
    <cellStyle name="Comma 2 6 4 5 3" xfId="23686"/>
    <cellStyle name="Comma 2 6 4 5 3 2" xfId="33191"/>
    <cellStyle name="Comma 2 6 4 5 4" xfId="26063"/>
    <cellStyle name="Comma 2 6 4 5 4 2" xfId="35567"/>
    <cellStyle name="Comma 2 6 4 5 5" xfId="28439"/>
    <cellStyle name="Comma 2 6 4 6" xfId="19330"/>
    <cellStyle name="Comma 2 6 4 6 2" xfId="21706"/>
    <cellStyle name="Comma 2 6 4 6 2 2" xfId="31211"/>
    <cellStyle name="Comma 2 6 4 6 3" xfId="24082"/>
    <cellStyle name="Comma 2 6 4 6 3 2" xfId="33587"/>
    <cellStyle name="Comma 2 6 4 6 4" xfId="26459"/>
    <cellStyle name="Comma 2 6 4 6 4 2" xfId="35963"/>
    <cellStyle name="Comma 2 6 4 6 5" xfId="28835"/>
    <cellStyle name="Comma 2 6 4 7" xfId="19726"/>
    <cellStyle name="Comma 2 6 4 7 2" xfId="22102"/>
    <cellStyle name="Comma 2 6 4 7 2 2" xfId="31607"/>
    <cellStyle name="Comma 2 6 4 7 3" xfId="24478"/>
    <cellStyle name="Comma 2 6 4 7 3 2" xfId="33983"/>
    <cellStyle name="Comma 2 6 4 7 4" xfId="26855"/>
    <cellStyle name="Comma 2 6 4 7 4 2" xfId="36359"/>
    <cellStyle name="Comma 2 6 4 7 5" xfId="29231"/>
    <cellStyle name="Comma 2 6 4 8" xfId="20122"/>
    <cellStyle name="Comma 2 6 4 8 2" xfId="29627"/>
    <cellStyle name="Comma 2 6 4 9" xfId="22498"/>
    <cellStyle name="Comma 2 6 4 9 2" xfId="32003"/>
    <cellStyle name="Comma 2 6 5" xfId="8980"/>
    <cellStyle name="Comma 2 6 5 10" xfId="24941"/>
    <cellStyle name="Comma 2 6 5 10 2" xfId="34445"/>
    <cellStyle name="Comma 2 6 5 11" xfId="27317"/>
    <cellStyle name="Comma 2 6 5 2" xfId="18010"/>
    <cellStyle name="Comma 2 6 5 2 10" xfId="27515"/>
    <cellStyle name="Comma 2 6 5 2 2" xfId="18406"/>
    <cellStyle name="Comma 2 6 5 2 2 2" xfId="20782"/>
    <cellStyle name="Comma 2 6 5 2 2 2 2" xfId="30287"/>
    <cellStyle name="Comma 2 6 5 2 2 3" xfId="23158"/>
    <cellStyle name="Comma 2 6 5 2 2 3 2" xfId="32663"/>
    <cellStyle name="Comma 2 6 5 2 2 4" xfId="25535"/>
    <cellStyle name="Comma 2 6 5 2 2 4 2" xfId="35039"/>
    <cellStyle name="Comma 2 6 5 2 2 5" xfId="27911"/>
    <cellStyle name="Comma 2 6 5 2 3" xfId="18802"/>
    <cellStyle name="Comma 2 6 5 2 3 2" xfId="21178"/>
    <cellStyle name="Comma 2 6 5 2 3 2 2" xfId="30683"/>
    <cellStyle name="Comma 2 6 5 2 3 3" xfId="23554"/>
    <cellStyle name="Comma 2 6 5 2 3 3 2" xfId="33059"/>
    <cellStyle name="Comma 2 6 5 2 3 4" xfId="25931"/>
    <cellStyle name="Comma 2 6 5 2 3 4 2" xfId="35435"/>
    <cellStyle name="Comma 2 6 5 2 3 5" xfId="28307"/>
    <cellStyle name="Comma 2 6 5 2 4" xfId="19198"/>
    <cellStyle name="Comma 2 6 5 2 4 2" xfId="21574"/>
    <cellStyle name="Comma 2 6 5 2 4 2 2" xfId="31079"/>
    <cellStyle name="Comma 2 6 5 2 4 3" xfId="23950"/>
    <cellStyle name="Comma 2 6 5 2 4 3 2" xfId="33455"/>
    <cellStyle name="Comma 2 6 5 2 4 4" xfId="26327"/>
    <cellStyle name="Comma 2 6 5 2 4 4 2" xfId="35831"/>
    <cellStyle name="Comma 2 6 5 2 4 5" xfId="28703"/>
    <cellStyle name="Comma 2 6 5 2 5" xfId="19594"/>
    <cellStyle name="Comma 2 6 5 2 5 2" xfId="21970"/>
    <cellStyle name="Comma 2 6 5 2 5 2 2" xfId="31475"/>
    <cellStyle name="Comma 2 6 5 2 5 3" xfId="24346"/>
    <cellStyle name="Comma 2 6 5 2 5 3 2" xfId="33851"/>
    <cellStyle name="Comma 2 6 5 2 5 4" xfId="26723"/>
    <cellStyle name="Comma 2 6 5 2 5 4 2" xfId="36227"/>
    <cellStyle name="Comma 2 6 5 2 5 5" xfId="29099"/>
    <cellStyle name="Comma 2 6 5 2 6" xfId="19990"/>
    <cellStyle name="Comma 2 6 5 2 6 2" xfId="22366"/>
    <cellStyle name="Comma 2 6 5 2 6 2 2" xfId="31871"/>
    <cellStyle name="Comma 2 6 5 2 6 3" xfId="24742"/>
    <cellStyle name="Comma 2 6 5 2 6 3 2" xfId="34247"/>
    <cellStyle name="Comma 2 6 5 2 6 4" xfId="27119"/>
    <cellStyle name="Comma 2 6 5 2 6 4 2" xfId="36623"/>
    <cellStyle name="Comma 2 6 5 2 6 5" xfId="29495"/>
    <cellStyle name="Comma 2 6 5 2 7" xfId="20386"/>
    <cellStyle name="Comma 2 6 5 2 7 2" xfId="29891"/>
    <cellStyle name="Comma 2 6 5 2 8" xfId="22762"/>
    <cellStyle name="Comma 2 6 5 2 8 2" xfId="32267"/>
    <cellStyle name="Comma 2 6 5 2 9" xfId="25139"/>
    <cellStyle name="Comma 2 6 5 2 9 2" xfId="34643"/>
    <cellStyle name="Comma 2 6 5 3" xfId="18208"/>
    <cellStyle name="Comma 2 6 5 3 2" xfId="20584"/>
    <cellStyle name="Comma 2 6 5 3 2 2" xfId="30089"/>
    <cellStyle name="Comma 2 6 5 3 3" xfId="22960"/>
    <cellStyle name="Comma 2 6 5 3 3 2" xfId="32465"/>
    <cellStyle name="Comma 2 6 5 3 4" xfId="25337"/>
    <cellStyle name="Comma 2 6 5 3 4 2" xfId="34841"/>
    <cellStyle name="Comma 2 6 5 3 5" xfId="27713"/>
    <cellStyle name="Comma 2 6 5 4" xfId="18604"/>
    <cellStyle name="Comma 2 6 5 4 2" xfId="20980"/>
    <cellStyle name="Comma 2 6 5 4 2 2" xfId="30485"/>
    <cellStyle name="Comma 2 6 5 4 3" xfId="23356"/>
    <cellStyle name="Comma 2 6 5 4 3 2" xfId="32861"/>
    <cellStyle name="Comma 2 6 5 4 4" xfId="25733"/>
    <cellStyle name="Comma 2 6 5 4 4 2" xfId="35237"/>
    <cellStyle name="Comma 2 6 5 4 5" xfId="28109"/>
    <cellStyle name="Comma 2 6 5 5" xfId="19000"/>
    <cellStyle name="Comma 2 6 5 5 2" xfId="21376"/>
    <cellStyle name="Comma 2 6 5 5 2 2" xfId="30881"/>
    <cellStyle name="Comma 2 6 5 5 3" xfId="23752"/>
    <cellStyle name="Comma 2 6 5 5 3 2" xfId="33257"/>
    <cellStyle name="Comma 2 6 5 5 4" xfId="26129"/>
    <cellStyle name="Comma 2 6 5 5 4 2" xfId="35633"/>
    <cellStyle name="Comma 2 6 5 5 5" xfId="28505"/>
    <cellStyle name="Comma 2 6 5 6" xfId="19396"/>
    <cellStyle name="Comma 2 6 5 6 2" xfId="21772"/>
    <cellStyle name="Comma 2 6 5 6 2 2" xfId="31277"/>
    <cellStyle name="Comma 2 6 5 6 3" xfId="24148"/>
    <cellStyle name="Comma 2 6 5 6 3 2" xfId="33653"/>
    <cellStyle name="Comma 2 6 5 6 4" xfId="26525"/>
    <cellStyle name="Comma 2 6 5 6 4 2" xfId="36029"/>
    <cellStyle name="Comma 2 6 5 6 5" xfId="28901"/>
    <cellStyle name="Comma 2 6 5 7" xfId="19792"/>
    <cellStyle name="Comma 2 6 5 7 2" xfId="22168"/>
    <cellStyle name="Comma 2 6 5 7 2 2" xfId="31673"/>
    <cellStyle name="Comma 2 6 5 7 3" xfId="24544"/>
    <cellStyle name="Comma 2 6 5 7 3 2" xfId="34049"/>
    <cellStyle name="Comma 2 6 5 7 4" xfId="26921"/>
    <cellStyle name="Comma 2 6 5 7 4 2" xfId="36425"/>
    <cellStyle name="Comma 2 6 5 7 5" xfId="29297"/>
    <cellStyle name="Comma 2 6 5 8" xfId="20188"/>
    <cellStyle name="Comma 2 6 5 8 2" xfId="29693"/>
    <cellStyle name="Comma 2 6 5 9" xfId="22564"/>
    <cellStyle name="Comma 2 6 5 9 2" xfId="32069"/>
    <cellStyle name="Comma 2 6 6" xfId="10150"/>
    <cellStyle name="Comma 2 6 6 10" xfId="27383"/>
    <cellStyle name="Comma 2 6 6 2" xfId="18274"/>
    <cellStyle name="Comma 2 6 6 2 2" xfId="20650"/>
    <cellStyle name="Comma 2 6 6 2 2 2" xfId="30155"/>
    <cellStyle name="Comma 2 6 6 2 3" xfId="23026"/>
    <cellStyle name="Comma 2 6 6 2 3 2" xfId="32531"/>
    <cellStyle name="Comma 2 6 6 2 4" xfId="25403"/>
    <cellStyle name="Comma 2 6 6 2 4 2" xfId="34907"/>
    <cellStyle name="Comma 2 6 6 2 5" xfId="27779"/>
    <cellStyle name="Comma 2 6 6 3" xfId="18670"/>
    <cellStyle name="Comma 2 6 6 3 2" xfId="21046"/>
    <cellStyle name="Comma 2 6 6 3 2 2" xfId="30551"/>
    <cellStyle name="Comma 2 6 6 3 3" xfId="23422"/>
    <cellStyle name="Comma 2 6 6 3 3 2" xfId="32927"/>
    <cellStyle name="Comma 2 6 6 3 4" xfId="25799"/>
    <cellStyle name="Comma 2 6 6 3 4 2" xfId="35303"/>
    <cellStyle name="Comma 2 6 6 3 5" xfId="28175"/>
    <cellStyle name="Comma 2 6 6 4" xfId="19066"/>
    <cellStyle name="Comma 2 6 6 4 2" xfId="21442"/>
    <cellStyle name="Comma 2 6 6 4 2 2" xfId="30947"/>
    <cellStyle name="Comma 2 6 6 4 3" xfId="23818"/>
    <cellStyle name="Comma 2 6 6 4 3 2" xfId="33323"/>
    <cellStyle name="Comma 2 6 6 4 4" xfId="26195"/>
    <cellStyle name="Comma 2 6 6 4 4 2" xfId="35699"/>
    <cellStyle name="Comma 2 6 6 4 5" xfId="28571"/>
    <cellStyle name="Comma 2 6 6 5" xfId="19462"/>
    <cellStyle name="Comma 2 6 6 5 2" xfId="21838"/>
    <cellStyle name="Comma 2 6 6 5 2 2" xfId="31343"/>
    <cellStyle name="Comma 2 6 6 5 3" xfId="24214"/>
    <cellStyle name="Comma 2 6 6 5 3 2" xfId="33719"/>
    <cellStyle name="Comma 2 6 6 5 4" xfId="26591"/>
    <cellStyle name="Comma 2 6 6 5 4 2" xfId="36095"/>
    <cellStyle name="Comma 2 6 6 5 5" xfId="28967"/>
    <cellStyle name="Comma 2 6 6 6" xfId="19858"/>
    <cellStyle name="Comma 2 6 6 6 2" xfId="22234"/>
    <cellStyle name="Comma 2 6 6 6 2 2" xfId="31739"/>
    <cellStyle name="Comma 2 6 6 6 3" xfId="24610"/>
    <cellStyle name="Comma 2 6 6 6 3 2" xfId="34115"/>
    <cellStyle name="Comma 2 6 6 6 4" xfId="26987"/>
    <cellStyle name="Comma 2 6 6 6 4 2" xfId="36491"/>
    <cellStyle name="Comma 2 6 6 6 5" xfId="29363"/>
    <cellStyle name="Comma 2 6 6 7" xfId="20254"/>
    <cellStyle name="Comma 2 6 6 7 2" xfId="29759"/>
    <cellStyle name="Comma 2 6 6 8" xfId="22630"/>
    <cellStyle name="Comma 2 6 6 8 2" xfId="32135"/>
    <cellStyle name="Comma 2 6 6 9" xfId="25007"/>
    <cellStyle name="Comma 2 6 6 9 2" xfId="34511"/>
    <cellStyle name="Comma 2 6 7" xfId="18076"/>
    <cellStyle name="Comma 2 6 7 2" xfId="20452"/>
    <cellStyle name="Comma 2 6 7 2 2" xfId="29957"/>
    <cellStyle name="Comma 2 6 7 3" xfId="22828"/>
    <cellStyle name="Comma 2 6 7 3 2" xfId="32333"/>
    <cellStyle name="Comma 2 6 7 4" xfId="25205"/>
    <cellStyle name="Comma 2 6 7 4 2" xfId="34709"/>
    <cellStyle name="Comma 2 6 7 5" xfId="27581"/>
    <cellStyle name="Comma 2 6 8" xfId="18472"/>
    <cellStyle name="Comma 2 6 8 2" xfId="20848"/>
    <cellStyle name="Comma 2 6 8 2 2" xfId="30353"/>
    <cellStyle name="Comma 2 6 8 3" xfId="23224"/>
    <cellStyle name="Comma 2 6 8 3 2" xfId="32729"/>
    <cellStyle name="Comma 2 6 8 4" xfId="25601"/>
    <cellStyle name="Comma 2 6 8 4 2" xfId="35105"/>
    <cellStyle name="Comma 2 6 8 5" xfId="27977"/>
    <cellStyle name="Comma 2 6 9" xfId="18868"/>
    <cellStyle name="Comma 2 6 9 2" xfId="21244"/>
    <cellStyle name="Comma 2 6 9 2 2" xfId="30749"/>
    <cellStyle name="Comma 2 6 9 3" xfId="23620"/>
    <cellStyle name="Comma 2 6 9 3 2" xfId="33125"/>
    <cellStyle name="Comma 2 6 9 4" xfId="25997"/>
    <cellStyle name="Comma 2 6 9 4 2" xfId="35501"/>
    <cellStyle name="Comma 2 6 9 5" xfId="28373"/>
    <cellStyle name="Comma 2 7" xfId="1568"/>
    <cellStyle name="Comma 2 7 10" xfId="20067"/>
    <cellStyle name="Comma 2 7 10 2" xfId="29572"/>
    <cellStyle name="Comma 2 7 11" xfId="22443"/>
    <cellStyle name="Comma 2 7 11 2" xfId="31948"/>
    <cellStyle name="Comma 2 7 12" xfId="24820"/>
    <cellStyle name="Comma 2 7 12 2" xfId="34324"/>
    <cellStyle name="Comma 2 7 13" xfId="27196"/>
    <cellStyle name="Comma 2 7 2" xfId="6050"/>
    <cellStyle name="Comma 2 7 2 10" xfId="24886"/>
    <cellStyle name="Comma 2 7 2 10 2" xfId="34390"/>
    <cellStyle name="Comma 2 7 2 11" xfId="27262"/>
    <cellStyle name="Comma 2 7 2 2" xfId="15080"/>
    <cellStyle name="Comma 2 7 2 2 10" xfId="27460"/>
    <cellStyle name="Comma 2 7 2 2 2" xfId="18351"/>
    <cellStyle name="Comma 2 7 2 2 2 2" xfId="20727"/>
    <cellStyle name="Comma 2 7 2 2 2 2 2" xfId="30232"/>
    <cellStyle name="Comma 2 7 2 2 2 3" xfId="23103"/>
    <cellStyle name="Comma 2 7 2 2 2 3 2" xfId="32608"/>
    <cellStyle name="Comma 2 7 2 2 2 4" xfId="25480"/>
    <cellStyle name="Comma 2 7 2 2 2 4 2" xfId="34984"/>
    <cellStyle name="Comma 2 7 2 2 2 5" xfId="27856"/>
    <cellStyle name="Comma 2 7 2 2 3" xfId="18747"/>
    <cellStyle name="Comma 2 7 2 2 3 2" xfId="21123"/>
    <cellStyle name="Comma 2 7 2 2 3 2 2" xfId="30628"/>
    <cellStyle name="Comma 2 7 2 2 3 3" xfId="23499"/>
    <cellStyle name="Comma 2 7 2 2 3 3 2" xfId="33004"/>
    <cellStyle name="Comma 2 7 2 2 3 4" xfId="25876"/>
    <cellStyle name="Comma 2 7 2 2 3 4 2" xfId="35380"/>
    <cellStyle name="Comma 2 7 2 2 3 5" xfId="28252"/>
    <cellStyle name="Comma 2 7 2 2 4" xfId="19143"/>
    <cellStyle name="Comma 2 7 2 2 4 2" xfId="21519"/>
    <cellStyle name="Comma 2 7 2 2 4 2 2" xfId="31024"/>
    <cellStyle name="Comma 2 7 2 2 4 3" xfId="23895"/>
    <cellStyle name="Comma 2 7 2 2 4 3 2" xfId="33400"/>
    <cellStyle name="Comma 2 7 2 2 4 4" xfId="26272"/>
    <cellStyle name="Comma 2 7 2 2 4 4 2" xfId="35776"/>
    <cellStyle name="Comma 2 7 2 2 4 5" xfId="28648"/>
    <cellStyle name="Comma 2 7 2 2 5" xfId="19539"/>
    <cellStyle name="Comma 2 7 2 2 5 2" xfId="21915"/>
    <cellStyle name="Comma 2 7 2 2 5 2 2" xfId="31420"/>
    <cellStyle name="Comma 2 7 2 2 5 3" xfId="24291"/>
    <cellStyle name="Comma 2 7 2 2 5 3 2" xfId="33796"/>
    <cellStyle name="Comma 2 7 2 2 5 4" xfId="26668"/>
    <cellStyle name="Comma 2 7 2 2 5 4 2" xfId="36172"/>
    <cellStyle name="Comma 2 7 2 2 5 5" xfId="29044"/>
    <cellStyle name="Comma 2 7 2 2 6" xfId="19935"/>
    <cellStyle name="Comma 2 7 2 2 6 2" xfId="22311"/>
    <cellStyle name="Comma 2 7 2 2 6 2 2" xfId="31816"/>
    <cellStyle name="Comma 2 7 2 2 6 3" xfId="24687"/>
    <cellStyle name="Comma 2 7 2 2 6 3 2" xfId="34192"/>
    <cellStyle name="Comma 2 7 2 2 6 4" xfId="27064"/>
    <cellStyle name="Comma 2 7 2 2 6 4 2" xfId="36568"/>
    <cellStyle name="Comma 2 7 2 2 6 5" xfId="29440"/>
    <cellStyle name="Comma 2 7 2 2 7" xfId="20331"/>
    <cellStyle name="Comma 2 7 2 2 7 2" xfId="29836"/>
    <cellStyle name="Comma 2 7 2 2 8" xfId="22707"/>
    <cellStyle name="Comma 2 7 2 2 8 2" xfId="32212"/>
    <cellStyle name="Comma 2 7 2 2 9" xfId="25084"/>
    <cellStyle name="Comma 2 7 2 2 9 2" xfId="34588"/>
    <cellStyle name="Comma 2 7 2 3" xfId="18153"/>
    <cellStyle name="Comma 2 7 2 3 2" xfId="20529"/>
    <cellStyle name="Comma 2 7 2 3 2 2" xfId="30034"/>
    <cellStyle name="Comma 2 7 2 3 3" xfId="22905"/>
    <cellStyle name="Comma 2 7 2 3 3 2" xfId="32410"/>
    <cellStyle name="Comma 2 7 2 3 4" xfId="25282"/>
    <cellStyle name="Comma 2 7 2 3 4 2" xfId="34786"/>
    <cellStyle name="Comma 2 7 2 3 5" xfId="27658"/>
    <cellStyle name="Comma 2 7 2 4" xfId="18549"/>
    <cellStyle name="Comma 2 7 2 4 2" xfId="20925"/>
    <cellStyle name="Comma 2 7 2 4 2 2" xfId="30430"/>
    <cellStyle name="Comma 2 7 2 4 3" xfId="23301"/>
    <cellStyle name="Comma 2 7 2 4 3 2" xfId="32806"/>
    <cellStyle name="Comma 2 7 2 4 4" xfId="25678"/>
    <cellStyle name="Comma 2 7 2 4 4 2" xfId="35182"/>
    <cellStyle name="Comma 2 7 2 4 5" xfId="28054"/>
    <cellStyle name="Comma 2 7 2 5" xfId="18945"/>
    <cellStyle name="Comma 2 7 2 5 2" xfId="21321"/>
    <cellStyle name="Comma 2 7 2 5 2 2" xfId="30826"/>
    <cellStyle name="Comma 2 7 2 5 3" xfId="23697"/>
    <cellStyle name="Comma 2 7 2 5 3 2" xfId="33202"/>
    <cellStyle name="Comma 2 7 2 5 4" xfId="26074"/>
    <cellStyle name="Comma 2 7 2 5 4 2" xfId="35578"/>
    <cellStyle name="Comma 2 7 2 5 5" xfId="28450"/>
    <cellStyle name="Comma 2 7 2 6" xfId="19341"/>
    <cellStyle name="Comma 2 7 2 6 2" xfId="21717"/>
    <cellStyle name="Comma 2 7 2 6 2 2" xfId="31222"/>
    <cellStyle name="Comma 2 7 2 6 3" xfId="24093"/>
    <cellStyle name="Comma 2 7 2 6 3 2" xfId="33598"/>
    <cellStyle name="Comma 2 7 2 6 4" xfId="26470"/>
    <cellStyle name="Comma 2 7 2 6 4 2" xfId="35974"/>
    <cellStyle name="Comma 2 7 2 6 5" xfId="28846"/>
    <cellStyle name="Comma 2 7 2 7" xfId="19737"/>
    <cellStyle name="Comma 2 7 2 7 2" xfId="22113"/>
    <cellStyle name="Comma 2 7 2 7 2 2" xfId="31618"/>
    <cellStyle name="Comma 2 7 2 7 3" xfId="24489"/>
    <cellStyle name="Comma 2 7 2 7 3 2" xfId="33994"/>
    <cellStyle name="Comma 2 7 2 7 4" xfId="26866"/>
    <cellStyle name="Comma 2 7 2 7 4 2" xfId="36370"/>
    <cellStyle name="Comma 2 7 2 7 5" xfId="29242"/>
    <cellStyle name="Comma 2 7 2 8" xfId="20133"/>
    <cellStyle name="Comma 2 7 2 8 2" xfId="29638"/>
    <cellStyle name="Comma 2 7 2 9" xfId="22509"/>
    <cellStyle name="Comma 2 7 2 9 2" xfId="32014"/>
    <cellStyle name="Comma 2 7 3" xfId="8991"/>
    <cellStyle name="Comma 2 7 3 10" xfId="24952"/>
    <cellStyle name="Comma 2 7 3 10 2" xfId="34456"/>
    <cellStyle name="Comma 2 7 3 11" xfId="27328"/>
    <cellStyle name="Comma 2 7 3 2" xfId="18021"/>
    <cellStyle name="Comma 2 7 3 2 10" xfId="27526"/>
    <cellStyle name="Comma 2 7 3 2 2" xfId="18417"/>
    <cellStyle name="Comma 2 7 3 2 2 2" xfId="20793"/>
    <cellStyle name="Comma 2 7 3 2 2 2 2" xfId="30298"/>
    <cellStyle name="Comma 2 7 3 2 2 3" xfId="23169"/>
    <cellStyle name="Comma 2 7 3 2 2 3 2" xfId="32674"/>
    <cellStyle name="Comma 2 7 3 2 2 4" xfId="25546"/>
    <cellStyle name="Comma 2 7 3 2 2 4 2" xfId="35050"/>
    <cellStyle name="Comma 2 7 3 2 2 5" xfId="27922"/>
    <cellStyle name="Comma 2 7 3 2 3" xfId="18813"/>
    <cellStyle name="Comma 2 7 3 2 3 2" xfId="21189"/>
    <cellStyle name="Comma 2 7 3 2 3 2 2" xfId="30694"/>
    <cellStyle name="Comma 2 7 3 2 3 3" xfId="23565"/>
    <cellStyle name="Comma 2 7 3 2 3 3 2" xfId="33070"/>
    <cellStyle name="Comma 2 7 3 2 3 4" xfId="25942"/>
    <cellStyle name="Comma 2 7 3 2 3 4 2" xfId="35446"/>
    <cellStyle name="Comma 2 7 3 2 3 5" xfId="28318"/>
    <cellStyle name="Comma 2 7 3 2 4" xfId="19209"/>
    <cellStyle name="Comma 2 7 3 2 4 2" xfId="21585"/>
    <cellStyle name="Comma 2 7 3 2 4 2 2" xfId="31090"/>
    <cellStyle name="Comma 2 7 3 2 4 3" xfId="23961"/>
    <cellStyle name="Comma 2 7 3 2 4 3 2" xfId="33466"/>
    <cellStyle name="Comma 2 7 3 2 4 4" xfId="26338"/>
    <cellStyle name="Comma 2 7 3 2 4 4 2" xfId="35842"/>
    <cellStyle name="Comma 2 7 3 2 4 5" xfId="28714"/>
    <cellStyle name="Comma 2 7 3 2 5" xfId="19605"/>
    <cellStyle name="Comma 2 7 3 2 5 2" xfId="21981"/>
    <cellStyle name="Comma 2 7 3 2 5 2 2" xfId="31486"/>
    <cellStyle name="Comma 2 7 3 2 5 3" xfId="24357"/>
    <cellStyle name="Comma 2 7 3 2 5 3 2" xfId="33862"/>
    <cellStyle name="Comma 2 7 3 2 5 4" xfId="26734"/>
    <cellStyle name="Comma 2 7 3 2 5 4 2" xfId="36238"/>
    <cellStyle name="Comma 2 7 3 2 5 5" xfId="29110"/>
    <cellStyle name="Comma 2 7 3 2 6" xfId="20001"/>
    <cellStyle name="Comma 2 7 3 2 6 2" xfId="22377"/>
    <cellStyle name="Comma 2 7 3 2 6 2 2" xfId="31882"/>
    <cellStyle name="Comma 2 7 3 2 6 3" xfId="24753"/>
    <cellStyle name="Comma 2 7 3 2 6 3 2" xfId="34258"/>
    <cellStyle name="Comma 2 7 3 2 6 4" xfId="27130"/>
    <cellStyle name="Comma 2 7 3 2 6 4 2" xfId="36634"/>
    <cellStyle name="Comma 2 7 3 2 6 5" xfId="29506"/>
    <cellStyle name="Comma 2 7 3 2 7" xfId="20397"/>
    <cellStyle name="Comma 2 7 3 2 7 2" xfId="29902"/>
    <cellStyle name="Comma 2 7 3 2 8" xfId="22773"/>
    <cellStyle name="Comma 2 7 3 2 8 2" xfId="32278"/>
    <cellStyle name="Comma 2 7 3 2 9" xfId="25150"/>
    <cellStyle name="Comma 2 7 3 2 9 2" xfId="34654"/>
    <cellStyle name="Comma 2 7 3 3" xfId="18219"/>
    <cellStyle name="Comma 2 7 3 3 2" xfId="20595"/>
    <cellStyle name="Comma 2 7 3 3 2 2" xfId="30100"/>
    <cellStyle name="Comma 2 7 3 3 3" xfId="22971"/>
    <cellStyle name="Comma 2 7 3 3 3 2" xfId="32476"/>
    <cellStyle name="Comma 2 7 3 3 4" xfId="25348"/>
    <cellStyle name="Comma 2 7 3 3 4 2" xfId="34852"/>
    <cellStyle name="Comma 2 7 3 3 5" xfId="27724"/>
    <cellStyle name="Comma 2 7 3 4" xfId="18615"/>
    <cellStyle name="Comma 2 7 3 4 2" xfId="20991"/>
    <cellStyle name="Comma 2 7 3 4 2 2" xfId="30496"/>
    <cellStyle name="Comma 2 7 3 4 3" xfId="23367"/>
    <cellStyle name="Comma 2 7 3 4 3 2" xfId="32872"/>
    <cellStyle name="Comma 2 7 3 4 4" xfId="25744"/>
    <cellStyle name="Comma 2 7 3 4 4 2" xfId="35248"/>
    <cellStyle name="Comma 2 7 3 4 5" xfId="28120"/>
    <cellStyle name="Comma 2 7 3 5" xfId="19011"/>
    <cellStyle name="Comma 2 7 3 5 2" xfId="21387"/>
    <cellStyle name="Comma 2 7 3 5 2 2" xfId="30892"/>
    <cellStyle name="Comma 2 7 3 5 3" xfId="23763"/>
    <cellStyle name="Comma 2 7 3 5 3 2" xfId="33268"/>
    <cellStyle name="Comma 2 7 3 5 4" xfId="26140"/>
    <cellStyle name="Comma 2 7 3 5 4 2" xfId="35644"/>
    <cellStyle name="Comma 2 7 3 5 5" xfId="28516"/>
    <cellStyle name="Comma 2 7 3 6" xfId="19407"/>
    <cellStyle name="Comma 2 7 3 6 2" xfId="21783"/>
    <cellStyle name="Comma 2 7 3 6 2 2" xfId="31288"/>
    <cellStyle name="Comma 2 7 3 6 3" xfId="24159"/>
    <cellStyle name="Comma 2 7 3 6 3 2" xfId="33664"/>
    <cellStyle name="Comma 2 7 3 6 4" xfId="26536"/>
    <cellStyle name="Comma 2 7 3 6 4 2" xfId="36040"/>
    <cellStyle name="Comma 2 7 3 6 5" xfId="28912"/>
    <cellStyle name="Comma 2 7 3 7" xfId="19803"/>
    <cellStyle name="Comma 2 7 3 7 2" xfId="22179"/>
    <cellStyle name="Comma 2 7 3 7 2 2" xfId="31684"/>
    <cellStyle name="Comma 2 7 3 7 3" xfId="24555"/>
    <cellStyle name="Comma 2 7 3 7 3 2" xfId="34060"/>
    <cellStyle name="Comma 2 7 3 7 4" xfId="26932"/>
    <cellStyle name="Comma 2 7 3 7 4 2" xfId="36436"/>
    <cellStyle name="Comma 2 7 3 7 5" xfId="29308"/>
    <cellStyle name="Comma 2 7 3 8" xfId="20199"/>
    <cellStyle name="Comma 2 7 3 8 2" xfId="29704"/>
    <cellStyle name="Comma 2 7 3 9" xfId="22575"/>
    <cellStyle name="Comma 2 7 3 9 2" xfId="32080"/>
    <cellStyle name="Comma 2 7 4" xfId="10598"/>
    <cellStyle name="Comma 2 7 4 10" xfId="27394"/>
    <cellStyle name="Comma 2 7 4 2" xfId="18285"/>
    <cellStyle name="Comma 2 7 4 2 2" xfId="20661"/>
    <cellStyle name="Comma 2 7 4 2 2 2" xfId="30166"/>
    <cellStyle name="Comma 2 7 4 2 3" xfId="23037"/>
    <cellStyle name="Comma 2 7 4 2 3 2" xfId="32542"/>
    <cellStyle name="Comma 2 7 4 2 4" xfId="25414"/>
    <cellStyle name="Comma 2 7 4 2 4 2" xfId="34918"/>
    <cellStyle name="Comma 2 7 4 2 5" xfId="27790"/>
    <cellStyle name="Comma 2 7 4 3" xfId="18681"/>
    <cellStyle name="Comma 2 7 4 3 2" xfId="21057"/>
    <cellStyle name="Comma 2 7 4 3 2 2" xfId="30562"/>
    <cellStyle name="Comma 2 7 4 3 3" xfId="23433"/>
    <cellStyle name="Comma 2 7 4 3 3 2" xfId="32938"/>
    <cellStyle name="Comma 2 7 4 3 4" xfId="25810"/>
    <cellStyle name="Comma 2 7 4 3 4 2" xfId="35314"/>
    <cellStyle name="Comma 2 7 4 3 5" xfId="28186"/>
    <cellStyle name="Comma 2 7 4 4" xfId="19077"/>
    <cellStyle name="Comma 2 7 4 4 2" xfId="21453"/>
    <cellStyle name="Comma 2 7 4 4 2 2" xfId="30958"/>
    <cellStyle name="Comma 2 7 4 4 3" xfId="23829"/>
    <cellStyle name="Comma 2 7 4 4 3 2" xfId="33334"/>
    <cellStyle name="Comma 2 7 4 4 4" xfId="26206"/>
    <cellStyle name="Comma 2 7 4 4 4 2" xfId="35710"/>
    <cellStyle name="Comma 2 7 4 4 5" xfId="28582"/>
    <cellStyle name="Comma 2 7 4 5" xfId="19473"/>
    <cellStyle name="Comma 2 7 4 5 2" xfId="21849"/>
    <cellStyle name="Comma 2 7 4 5 2 2" xfId="31354"/>
    <cellStyle name="Comma 2 7 4 5 3" xfId="24225"/>
    <cellStyle name="Comma 2 7 4 5 3 2" xfId="33730"/>
    <cellStyle name="Comma 2 7 4 5 4" xfId="26602"/>
    <cellStyle name="Comma 2 7 4 5 4 2" xfId="36106"/>
    <cellStyle name="Comma 2 7 4 5 5" xfId="28978"/>
    <cellStyle name="Comma 2 7 4 6" xfId="19869"/>
    <cellStyle name="Comma 2 7 4 6 2" xfId="22245"/>
    <cellStyle name="Comma 2 7 4 6 2 2" xfId="31750"/>
    <cellStyle name="Comma 2 7 4 6 3" xfId="24621"/>
    <cellStyle name="Comma 2 7 4 6 3 2" xfId="34126"/>
    <cellStyle name="Comma 2 7 4 6 4" xfId="26998"/>
    <cellStyle name="Comma 2 7 4 6 4 2" xfId="36502"/>
    <cellStyle name="Comma 2 7 4 6 5" xfId="29374"/>
    <cellStyle name="Comma 2 7 4 7" xfId="20265"/>
    <cellStyle name="Comma 2 7 4 7 2" xfId="29770"/>
    <cellStyle name="Comma 2 7 4 8" xfId="22641"/>
    <cellStyle name="Comma 2 7 4 8 2" xfId="32146"/>
    <cellStyle name="Comma 2 7 4 9" xfId="25018"/>
    <cellStyle name="Comma 2 7 4 9 2" xfId="34522"/>
    <cellStyle name="Comma 2 7 5" xfId="18087"/>
    <cellStyle name="Comma 2 7 5 2" xfId="20463"/>
    <cellStyle name="Comma 2 7 5 2 2" xfId="29968"/>
    <cellStyle name="Comma 2 7 5 3" xfId="22839"/>
    <cellStyle name="Comma 2 7 5 3 2" xfId="32344"/>
    <cellStyle name="Comma 2 7 5 4" xfId="25216"/>
    <cellStyle name="Comma 2 7 5 4 2" xfId="34720"/>
    <cellStyle name="Comma 2 7 5 5" xfId="27592"/>
    <cellStyle name="Comma 2 7 6" xfId="18483"/>
    <cellStyle name="Comma 2 7 6 2" xfId="20859"/>
    <cellStyle name="Comma 2 7 6 2 2" xfId="30364"/>
    <cellStyle name="Comma 2 7 6 3" xfId="23235"/>
    <cellStyle name="Comma 2 7 6 3 2" xfId="32740"/>
    <cellStyle name="Comma 2 7 6 4" xfId="25612"/>
    <cellStyle name="Comma 2 7 6 4 2" xfId="35116"/>
    <cellStyle name="Comma 2 7 6 5" xfId="27988"/>
    <cellStyle name="Comma 2 7 7" xfId="18879"/>
    <cellStyle name="Comma 2 7 7 2" xfId="21255"/>
    <cellStyle name="Comma 2 7 7 2 2" xfId="30760"/>
    <cellStyle name="Comma 2 7 7 3" xfId="23631"/>
    <cellStyle name="Comma 2 7 7 3 2" xfId="33136"/>
    <cellStyle name="Comma 2 7 7 4" xfId="26008"/>
    <cellStyle name="Comma 2 7 7 4 2" xfId="35512"/>
    <cellStyle name="Comma 2 7 7 5" xfId="28384"/>
    <cellStyle name="Comma 2 7 8" xfId="19275"/>
    <cellStyle name="Comma 2 7 8 2" xfId="21651"/>
    <cellStyle name="Comma 2 7 8 2 2" xfId="31156"/>
    <cellStyle name="Comma 2 7 8 3" xfId="24027"/>
    <cellStyle name="Comma 2 7 8 3 2" xfId="33532"/>
    <cellStyle name="Comma 2 7 8 4" xfId="26404"/>
    <cellStyle name="Comma 2 7 8 4 2" xfId="35908"/>
    <cellStyle name="Comma 2 7 8 5" xfId="28780"/>
    <cellStyle name="Comma 2 7 9" xfId="19671"/>
    <cellStyle name="Comma 2 7 9 2" xfId="22047"/>
    <cellStyle name="Comma 2 7 9 2 2" xfId="31552"/>
    <cellStyle name="Comma 2 7 9 3" xfId="24423"/>
    <cellStyle name="Comma 2 7 9 3 2" xfId="33928"/>
    <cellStyle name="Comma 2 7 9 4" xfId="26800"/>
    <cellStyle name="Comma 2 7 9 4 2" xfId="36304"/>
    <cellStyle name="Comma 2 7 9 5" xfId="29176"/>
    <cellStyle name="Comma 2 8" xfId="3062"/>
    <cellStyle name="Comma 2 8 10" xfId="20089"/>
    <cellStyle name="Comma 2 8 10 2" xfId="29594"/>
    <cellStyle name="Comma 2 8 11" xfId="22465"/>
    <cellStyle name="Comma 2 8 11 2" xfId="31970"/>
    <cellStyle name="Comma 2 8 12" xfId="24842"/>
    <cellStyle name="Comma 2 8 12 2" xfId="34346"/>
    <cellStyle name="Comma 2 8 13" xfId="27218"/>
    <cellStyle name="Comma 2 8 2" xfId="7544"/>
    <cellStyle name="Comma 2 8 2 10" xfId="24908"/>
    <cellStyle name="Comma 2 8 2 10 2" xfId="34412"/>
    <cellStyle name="Comma 2 8 2 11" xfId="27284"/>
    <cellStyle name="Comma 2 8 2 2" xfId="16574"/>
    <cellStyle name="Comma 2 8 2 2 10" xfId="27482"/>
    <cellStyle name="Comma 2 8 2 2 2" xfId="18373"/>
    <cellStyle name="Comma 2 8 2 2 2 2" xfId="20749"/>
    <cellStyle name="Comma 2 8 2 2 2 2 2" xfId="30254"/>
    <cellStyle name="Comma 2 8 2 2 2 3" xfId="23125"/>
    <cellStyle name="Comma 2 8 2 2 2 3 2" xfId="32630"/>
    <cellStyle name="Comma 2 8 2 2 2 4" xfId="25502"/>
    <cellStyle name="Comma 2 8 2 2 2 4 2" xfId="35006"/>
    <cellStyle name="Comma 2 8 2 2 2 5" xfId="27878"/>
    <cellStyle name="Comma 2 8 2 2 3" xfId="18769"/>
    <cellStyle name="Comma 2 8 2 2 3 2" xfId="21145"/>
    <cellStyle name="Comma 2 8 2 2 3 2 2" xfId="30650"/>
    <cellStyle name="Comma 2 8 2 2 3 3" xfId="23521"/>
    <cellStyle name="Comma 2 8 2 2 3 3 2" xfId="33026"/>
    <cellStyle name="Comma 2 8 2 2 3 4" xfId="25898"/>
    <cellStyle name="Comma 2 8 2 2 3 4 2" xfId="35402"/>
    <cellStyle name="Comma 2 8 2 2 3 5" xfId="28274"/>
    <cellStyle name="Comma 2 8 2 2 4" xfId="19165"/>
    <cellStyle name="Comma 2 8 2 2 4 2" xfId="21541"/>
    <cellStyle name="Comma 2 8 2 2 4 2 2" xfId="31046"/>
    <cellStyle name="Comma 2 8 2 2 4 3" xfId="23917"/>
    <cellStyle name="Comma 2 8 2 2 4 3 2" xfId="33422"/>
    <cellStyle name="Comma 2 8 2 2 4 4" xfId="26294"/>
    <cellStyle name="Comma 2 8 2 2 4 4 2" xfId="35798"/>
    <cellStyle name="Comma 2 8 2 2 4 5" xfId="28670"/>
    <cellStyle name="Comma 2 8 2 2 5" xfId="19561"/>
    <cellStyle name="Comma 2 8 2 2 5 2" xfId="21937"/>
    <cellStyle name="Comma 2 8 2 2 5 2 2" xfId="31442"/>
    <cellStyle name="Comma 2 8 2 2 5 3" xfId="24313"/>
    <cellStyle name="Comma 2 8 2 2 5 3 2" xfId="33818"/>
    <cellStyle name="Comma 2 8 2 2 5 4" xfId="26690"/>
    <cellStyle name="Comma 2 8 2 2 5 4 2" xfId="36194"/>
    <cellStyle name="Comma 2 8 2 2 5 5" xfId="29066"/>
    <cellStyle name="Comma 2 8 2 2 6" xfId="19957"/>
    <cellStyle name="Comma 2 8 2 2 6 2" xfId="22333"/>
    <cellStyle name="Comma 2 8 2 2 6 2 2" xfId="31838"/>
    <cellStyle name="Comma 2 8 2 2 6 3" xfId="24709"/>
    <cellStyle name="Comma 2 8 2 2 6 3 2" xfId="34214"/>
    <cellStyle name="Comma 2 8 2 2 6 4" xfId="27086"/>
    <cellStyle name="Comma 2 8 2 2 6 4 2" xfId="36590"/>
    <cellStyle name="Comma 2 8 2 2 6 5" xfId="29462"/>
    <cellStyle name="Comma 2 8 2 2 7" xfId="20353"/>
    <cellStyle name="Comma 2 8 2 2 7 2" xfId="29858"/>
    <cellStyle name="Comma 2 8 2 2 8" xfId="22729"/>
    <cellStyle name="Comma 2 8 2 2 8 2" xfId="32234"/>
    <cellStyle name="Comma 2 8 2 2 9" xfId="25106"/>
    <cellStyle name="Comma 2 8 2 2 9 2" xfId="34610"/>
    <cellStyle name="Comma 2 8 2 3" xfId="18175"/>
    <cellStyle name="Comma 2 8 2 3 2" xfId="20551"/>
    <cellStyle name="Comma 2 8 2 3 2 2" xfId="30056"/>
    <cellStyle name="Comma 2 8 2 3 3" xfId="22927"/>
    <cellStyle name="Comma 2 8 2 3 3 2" xfId="32432"/>
    <cellStyle name="Comma 2 8 2 3 4" xfId="25304"/>
    <cellStyle name="Comma 2 8 2 3 4 2" xfId="34808"/>
    <cellStyle name="Comma 2 8 2 3 5" xfId="27680"/>
    <cellStyle name="Comma 2 8 2 4" xfId="18571"/>
    <cellStyle name="Comma 2 8 2 4 2" xfId="20947"/>
    <cellStyle name="Comma 2 8 2 4 2 2" xfId="30452"/>
    <cellStyle name="Comma 2 8 2 4 3" xfId="23323"/>
    <cellStyle name="Comma 2 8 2 4 3 2" xfId="32828"/>
    <cellStyle name="Comma 2 8 2 4 4" xfId="25700"/>
    <cellStyle name="Comma 2 8 2 4 4 2" xfId="35204"/>
    <cellStyle name="Comma 2 8 2 4 5" xfId="28076"/>
    <cellStyle name="Comma 2 8 2 5" xfId="18967"/>
    <cellStyle name="Comma 2 8 2 5 2" xfId="21343"/>
    <cellStyle name="Comma 2 8 2 5 2 2" xfId="30848"/>
    <cellStyle name="Comma 2 8 2 5 3" xfId="23719"/>
    <cellStyle name="Comma 2 8 2 5 3 2" xfId="33224"/>
    <cellStyle name="Comma 2 8 2 5 4" xfId="26096"/>
    <cellStyle name="Comma 2 8 2 5 4 2" xfId="35600"/>
    <cellStyle name="Comma 2 8 2 5 5" xfId="28472"/>
    <cellStyle name="Comma 2 8 2 6" xfId="19363"/>
    <cellStyle name="Comma 2 8 2 6 2" xfId="21739"/>
    <cellStyle name="Comma 2 8 2 6 2 2" xfId="31244"/>
    <cellStyle name="Comma 2 8 2 6 3" xfId="24115"/>
    <cellStyle name="Comma 2 8 2 6 3 2" xfId="33620"/>
    <cellStyle name="Comma 2 8 2 6 4" xfId="26492"/>
    <cellStyle name="Comma 2 8 2 6 4 2" xfId="35996"/>
    <cellStyle name="Comma 2 8 2 6 5" xfId="28868"/>
    <cellStyle name="Comma 2 8 2 7" xfId="19759"/>
    <cellStyle name="Comma 2 8 2 7 2" xfId="22135"/>
    <cellStyle name="Comma 2 8 2 7 2 2" xfId="31640"/>
    <cellStyle name="Comma 2 8 2 7 3" xfId="24511"/>
    <cellStyle name="Comma 2 8 2 7 3 2" xfId="34016"/>
    <cellStyle name="Comma 2 8 2 7 4" xfId="26888"/>
    <cellStyle name="Comma 2 8 2 7 4 2" xfId="36392"/>
    <cellStyle name="Comma 2 8 2 7 5" xfId="29264"/>
    <cellStyle name="Comma 2 8 2 8" xfId="20155"/>
    <cellStyle name="Comma 2 8 2 8 2" xfId="29660"/>
    <cellStyle name="Comma 2 8 2 9" xfId="22531"/>
    <cellStyle name="Comma 2 8 2 9 2" xfId="32036"/>
    <cellStyle name="Comma 2 8 3" xfId="9013"/>
    <cellStyle name="Comma 2 8 3 10" xfId="24974"/>
    <cellStyle name="Comma 2 8 3 10 2" xfId="34478"/>
    <cellStyle name="Comma 2 8 3 11" xfId="27350"/>
    <cellStyle name="Comma 2 8 3 2" xfId="18043"/>
    <cellStyle name="Comma 2 8 3 2 10" xfId="27548"/>
    <cellStyle name="Comma 2 8 3 2 2" xfId="18439"/>
    <cellStyle name="Comma 2 8 3 2 2 2" xfId="20815"/>
    <cellStyle name="Comma 2 8 3 2 2 2 2" xfId="30320"/>
    <cellStyle name="Comma 2 8 3 2 2 3" xfId="23191"/>
    <cellStyle name="Comma 2 8 3 2 2 3 2" xfId="32696"/>
    <cellStyle name="Comma 2 8 3 2 2 4" xfId="25568"/>
    <cellStyle name="Comma 2 8 3 2 2 4 2" xfId="35072"/>
    <cellStyle name="Comma 2 8 3 2 2 5" xfId="27944"/>
    <cellStyle name="Comma 2 8 3 2 3" xfId="18835"/>
    <cellStyle name="Comma 2 8 3 2 3 2" xfId="21211"/>
    <cellStyle name="Comma 2 8 3 2 3 2 2" xfId="30716"/>
    <cellStyle name="Comma 2 8 3 2 3 3" xfId="23587"/>
    <cellStyle name="Comma 2 8 3 2 3 3 2" xfId="33092"/>
    <cellStyle name="Comma 2 8 3 2 3 4" xfId="25964"/>
    <cellStyle name="Comma 2 8 3 2 3 4 2" xfId="35468"/>
    <cellStyle name="Comma 2 8 3 2 3 5" xfId="28340"/>
    <cellStyle name="Comma 2 8 3 2 4" xfId="19231"/>
    <cellStyle name="Comma 2 8 3 2 4 2" xfId="21607"/>
    <cellStyle name="Comma 2 8 3 2 4 2 2" xfId="31112"/>
    <cellStyle name="Comma 2 8 3 2 4 3" xfId="23983"/>
    <cellStyle name="Comma 2 8 3 2 4 3 2" xfId="33488"/>
    <cellStyle name="Comma 2 8 3 2 4 4" xfId="26360"/>
    <cellStyle name="Comma 2 8 3 2 4 4 2" xfId="35864"/>
    <cellStyle name="Comma 2 8 3 2 4 5" xfId="28736"/>
    <cellStyle name="Comma 2 8 3 2 5" xfId="19627"/>
    <cellStyle name="Comma 2 8 3 2 5 2" xfId="22003"/>
    <cellStyle name="Comma 2 8 3 2 5 2 2" xfId="31508"/>
    <cellStyle name="Comma 2 8 3 2 5 3" xfId="24379"/>
    <cellStyle name="Comma 2 8 3 2 5 3 2" xfId="33884"/>
    <cellStyle name="Comma 2 8 3 2 5 4" xfId="26756"/>
    <cellStyle name="Comma 2 8 3 2 5 4 2" xfId="36260"/>
    <cellStyle name="Comma 2 8 3 2 5 5" xfId="29132"/>
    <cellStyle name="Comma 2 8 3 2 6" xfId="20023"/>
    <cellStyle name="Comma 2 8 3 2 6 2" xfId="22399"/>
    <cellStyle name="Comma 2 8 3 2 6 2 2" xfId="31904"/>
    <cellStyle name="Comma 2 8 3 2 6 3" xfId="24775"/>
    <cellStyle name="Comma 2 8 3 2 6 3 2" xfId="34280"/>
    <cellStyle name="Comma 2 8 3 2 6 4" xfId="27152"/>
    <cellStyle name="Comma 2 8 3 2 6 4 2" xfId="36656"/>
    <cellStyle name="Comma 2 8 3 2 6 5" xfId="29528"/>
    <cellStyle name="Comma 2 8 3 2 7" xfId="20419"/>
    <cellStyle name="Comma 2 8 3 2 7 2" xfId="29924"/>
    <cellStyle name="Comma 2 8 3 2 8" xfId="22795"/>
    <cellStyle name="Comma 2 8 3 2 8 2" xfId="32300"/>
    <cellStyle name="Comma 2 8 3 2 9" xfId="25172"/>
    <cellStyle name="Comma 2 8 3 2 9 2" xfId="34676"/>
    <cellStyle name="Comma 2 8 3 3" xfId="18241"/>
    <cellStyle name="Comma 2 8 3 3 2" xfId="20617"/>
    <cellStyle name="Comma 2 8 3 3 2 2" xfId="30122"/>
    <cellStyle name="Comma 2 8 3 3 3" xfId="22993"/>
    <cellStyle name="Comma 2 8 3 3 3 2" xfId="32498"/>
    <cellStyle name="Comma 2 8 3 3 4" xfId="25370"/>
    <cellStyle name="Comma 2 8 3 3 4 2" xfId="34874"/>
    <cellStyle name="Comma 2 8 3 3 5" xfId="27746"/>
    <cellStyle name="Comma 2 8 3 4" xfId="18637"/>
    <cellStyle name="Comma 2 8 3 4 2" xfId="21013"/>
    <cellStyle name="Comma 2 8 3 4 2 2" xfId="30518"/>
    <cellStyle name="Comma 2 8 3 4 3" xfId="23389"/>
    <cellStyle name="Comma 2 8 3 4 3 2" xfId="32894"/>
    <cellStyle name="Comma 2 8 3 4 4" xfId="25766"/>
    <cellStyle name="Comma 2 8 3 4 4 2" xfId="35270"/>
    <cellStyle name="Comma 2 8 3 4 5" xfId="28142"/>
    <cellStyle name="Comma 2 8 3 5" xfId="19033"/>
    <cellStyle name="Comma 2 8 3 5 2" xfId="21409"/>
    <cellStyle name="Comma 2 8 3 5 2 2" xfId="30914"/>
    <cellStyle name="Comma 2 8 3 5 3" xfId="23785"/>
    <cellStyle name="Comma 2 8 3 5 3 2" xfId="33290"/>
    <cellStyle name="Comma 2 8 3 5 4" xfId="26162"/>
    <cellStyle name="Comma 2 8 3 5 4 2" xfId="35666"/>
    <cellStyle name="Comma 2 8 3 5 5" xfId="28538"/>
    <cellStyle name="Comma 2 8 3 6" xfId="19429"/>
    <cellStyle name="Comma 2 8 3 6 2" xfId="21805"/>
    <cellStyle name="Comma 2 8 3 6 2 2" xfId="31310"/>
    <cellStyle name="Comma 2 8 3 6 3" xfId="24181"/>
    <cellStyle name="Comma 2 8 3 6 3 2" xfId="33686"/>
    <cellStyle name="Comma 2 8 3 6 4" xfId="26558"/>
    <cellStyle name="Comma 2 8 3 6 4 2" xfId="36062"/>
    <cellStyle name="Comma 2 8 3 6 5" xfId="28934"/>
    <cellStyle name="Comma 2 8 3 7" xfId="19825"/>
    <cellStyle name="Comma 2 8 3 7 2" xfId="22201"/>
    <cellStyle name="Comma 2 8 3 7 2 2" xfId="31706"/>
    <cellStyle name="Comma 2 8 3 7 3" xfId="24577"/>
    <cellStyle name="Comma 2 8 3 7 3 2" xfId="34082"/>
    <cellStyle name="Comma 2 8 3 7 4" xfId="26954"/>
    <cellStyle name="Comma 2 8 3 7 4 2" xfId="36458"/>
    <cellStyle name="Comma 2 8 3 7 5" xfId="29330"/>
    <cellStyle name="Comma 2 8 3 8" xfId="20221"/>
    <cellStyle name="Comma 2 8 3 8 2" xfId="29726"/>
    <cellStyle name="Comma 2 8 3 9" xfId="22597"/>
    <cellStyle name="Comma 2 8 3 9 2" xfId="32102"/>
    <cellStyle name="Comma 2 8 4" xfId="12092"/>
    <cellStyle name="Comma 2 8 4 10" xfId="27416"/>
    <cellStyle name="Comma 2 8 4 2" xfId="18307"/>
    <cellStyle name="Comma 2 8 4 2 2" xfId="20683"/>
    <cellStyle name="Comma 2 8 4 2 2 2" xfId="30188"/>
    <cellStyle name="Comma 2 8 4 2 3" xfId="23059"/>
    <cellStyle name="Comma 2 8 4 2 3 2" xfId="32564"/>
    <cellStyle name="Comma 2 8 4 2 4" xfId="25436"/>
    <cellStyle name="Comma 2 8 4 2 4 2" xfId="34940"/>
    <cellStyle name="Comma 2 8 4 2 5" xfId="27812"/>
    <cellStyle name="Comma 2 8 4 3" xfId="18703"/>
    <cellStyle name="Comma 2 8 4 3 2" xfId="21079"/>
    <cellStyle name="Comma 2 8 4 3 2 2" xfId="30584"/>
    <cellStyle name="Comma 2 8 4 3 3" xfId="23455"/>
    <cellStyle name="Comma 2 8 4 3 3 2" xfId="32960"/>
    <cellStyle name="Comma 2 8 4 3 4" xfId="25832"/>
    <cellStyle name="Comma 2 8 4 3 4 2" xfId="35336"/>
    <cellStyle name="Comma 2 8 4 3 5" xfId="28208"/>
    <cellStyle name="Comma 2 8 4 4" xfId="19099"/>
    <cellStyle name="Comma 2 8 4 4 2" xfId="21475"/>
    <cellStyle name="Comma 2 8 4 4 2 2" xfId="30980"/>
    <cellStyle name="Comma 2 8 4 4 3" xfId="23851"/>
    <cellStyle name="Comma 2 8 4 4 3 2" xfId="33356"/>
    <cellStyle name="Comma 2 8 4 4 4" xfId="26228"/>
    <cellStyle name="Comma 2 8 4 4 4 2" xfId="35732"/>
    <cellStyle name="Comma 2 8 4 4 5" xfId="28604"/>
    <cellStyle name="Comma 2 8 4 5" xfId="19495"/>
    <cellStyle name="Comma 2 8 4 5 2" xfId="21871"/>
    <cellStyle name="Comma 2 8 4 5 2 2" xfId="31376"/>
    <cellStyle name="Comma 2 8 4 5 3" xfId="24247"/>
    <cellStyle name="Comma 2 8 4 5 3 2" xfId="33752"/>
    <cellStyle name="Comma 2 8 4 5 4" xfId="26624"/>
    <cellStyle name="Comma 2 8 4 5 4 2" xfId="36128"/>
    <cellStyle name="Comma 2 8 4 5 5" xfId="29000"/>
    <cellStyle name="Comma 2 8 4 6" xfId="19891"/>
    <cellStyle name="Comma 2 8 4 6 2" xfId="22267"/>
    <cellStyle name="Comma 2 8 4 6 2 2" xfId="31772"/>
    <cellStyle name="Comma 2 8 4 6 3" xfId="24643"/>
    <cellStyle name="Comma 2 8 4 6 3 2" xfId="34148"/>
    <cellStyle name="Comma 2 8 4 6 4" xfId="27020"/>
    <cellStyle name="Comma 2 8 4 6 4 2" xfId="36524"/>
    <cellStyle name="Comma 2 8 4 6 5" xfId="29396"/>
    <cellStyle name="Comma 2 8 4 7" xfId="20287"/>
    <cellStyle name="Comma 2 8 4 7 2" xfId="29792"/>
    <cellStyle name="Comma 2 8 4 8" xfId="22663"/>
    <cellStyle name="Comma 2 8 4 8 2" xfId="32168"/>
    <cellStyle name="Comma 2 8 4 9" xfId="25040"/>
    <cellStyle name="Comma 2 8 4 9 2" xfId="34544"/>
    <cellStyle name="Comma 2 8 5" xfId="18109"/>
    <cellStyle name="Comma 2 8 5 2" xfId="20485"/>
    <cellStyle name="Comma 2 8 5 2 2" xfId="29990"/>
    <cellStyle name="Comma 2 8 5 3" xfId="22861"/>
    <cellStyle name="Comma 2 8 5 3 2" xfId="32366"/>
    <cellStyle name="Comma 2 8 5 4" xfId="25238"/>
    <cellStyle name="Comma 2 8 5 4 2" xfId="34742"/>
    <cellStyle name="Comma 2 8 5 5" xfId="27614"/>
    <cellStyle name="Comma 2 8 6" xfId="18505"/>
    <cellStyle name="Comma 2 8 6 2" xfId="20881"/>
    <cellStyle name="Comma 2 8 6 2 2" xfId="30386"/>
    <cellStyle name="Comma 2 8 6 3" xfId="23257"/>
    <cellStyle name="Comma 2 8 6 3 2" xfId="32762"/>
    <cellStyle name="Comma 2 8 6 4" xfId="25634"/>
    <cellStyle name="Comma 2 8 6 4 2" xfId="35138"/>
    <cellStyle name="Comma 2 8 6 5" xfId="28010"/>
    <cellStyle name="Comma 2 8 7" xfId="18901"/>
    <cellStyle name="Comma 2 8 7 2" xfId="21277"/>
    <cellStyle name="Comma 2 8 7 2 2" xfId="30782"/>
    <cellStyle name="Comma 2 8 7 3" xfId="23653"/>
    <cellStyle name="Comma 2 8 7 3 2" xfId="33158"/>
    <cellStyle name="Comma 2 8 7 4" xfId="26030"/>
    <cellStyle name="Comma 2 8 7 4 2" xfId="35534"/>
    <cellStyle name="Comma 2 8 7 5" xfId="28406"/>
    <cellStyle name="Comma 2 8 8" xfId="19297"/>
    <cellStyle name="Comma 2 8 8 2" xfId="21673"/>
    <cellStyle name="Comma 2 8 8 2 2" xfId="31178"/>
    <cellStyle name="Comma 2 8 8 3" xfId="24049"/>
    <cellStyle name="Comma 2 8 8 3 2" xfId="33554"/>
    <cellStyle name="Comma 2 8 8 4" xfId="26426"/>
    <cellStyle name="Comma 2 8 8 4 2" xfId="35930"/>
    <cellStyle name="Comma 2 8 8 5" xfId="28802"/>
    <cellStyle name="Comma 2 8 9" xfId="19693"/>
    <cellStyle name="Comma 2 8 9 2" xfId="22069"/>
    <cellStyle name="Comma 2 8 9 2 2" xfId="31574"/>
    <cellStyle name="Comma 2 8 9 3" xfId="24445"/>
    <cellStyle name="Comma 2 8 9 3 2" xfId="33950"/>
    <cellStyle name="Comma 2 8 9 4" xfId="26822"/>
    <cellStyle name="Comma 2 8 9 4 2" xfId="36326"/>
    <cellStyle name="Comma 2 8 9 5" xfId="29198"/>
    <cellStyle name="Comma 2 9" xfId="4556"/>
    <cellStyle name="Comma 2 9 10" xfId="24864"/>
    <cellStyle name="Comma 2 9 10 2" xfId="34368"/>
    <cellStyle name="Comma 2 9 11" xfId="27240"/>
    <cellStyle name="Comma 2 9 2" xfId="13586"/>
    <cellStyle name="Comma 2 9 2 10" xfId="27438"/>
    <cellStyle name="Comma 2 9 2 2" xfId="18329"/>
    <cellStyle name="Comma 2 9 2 2 2" xfId="20705"/>
    <cellStyle name="Comma 2 9 2 2 2 2" xfId="30210"/>
    <cellStyle name="Comma 2 9 2 2 3" xfId="23081"/>
    <cellStyle name="Comma 2 9 2 2 3 2" xfId="32586"/>
    <cellStyle name="Comma 2 9 2 2 4" xfId="25458"/>
    <cellStyle name="Comma 2 9 2 2 4 2" xfId="34962"/>
    <cellStyle name="Comma 2 9 2 2 5" xfId="27834"/>
    <cellStyle name="Comma 2 9 2 3" xfId="18725"/>
    <cellStyle name="Comma 2 9 2 3 2" xfId="21101"/>
    <cellStyle name="Comma 2 9 2 3 2 2" xfId="30606"/>
    <cellStyle name="Comma 2 9 2 3 3" xfId="23477"/>
    <cellStyle name="Comma 2 9 2 3 3 2" xfId="32982"/>
    <cellStyle name="Comma 2 9 2 3 4" xfId="25854"/>
    <cellStyle name="Comma 2 9 2 3 4 2" xfId="35358"/>
    <cellStyle name="Comma 2 9 2 3 5" xfId="28230"/>
    <cellStyle name="Comma 2 9 2 4" xfId="19121"/>
    <cellStyle name="Comma 2 9 2 4 2" xfId="21497"/>
    <cellStyle name="Comma 2 9 2 4 2 2" xfId="31002"/>
    <cellStyle name="Comma 2 9 2 4 3" xfId="23873"/>
    <cellStyle name="Comma 2 9 2 4 3 2" xfId="33378"/>
    <cellStyle name="Comma 2 9 2 4 4" xfId="26250"/>
    <cellStyle name="Comma 2 9 2 4 4 2" xfId="35754"/>
    <cellStyle name="Comma 2 9 2 4 5" xfId="28626"/>
    <cellStyle name="Comma 2 9 2 5" xfId="19517"/>
    <cellStyle name="Comma 2 9 2 5 2" xfId="21893"/>
    <cellStyle name="Comma 2 9 2 5 2 2" xfId="31398"/>
    <cellStyle name="Comma 2 9 2 5 3" xfId="24269"/>
    <cellStyle name="Comma 2 9 2 5 3 2" xfId="33774"/>
    <cellStyle name="Comma 2 9 2 5 4" xfId="26646"/>
    <cellStyle name="Comma 2 9 2 5 4 2" xfId="36150"/>
    <cellStyle name="Comma 2 9 2 5 5" xfId="29022"/>
    <cellStyle name="Comma 2 9 2 6" xfId="19913"/>
    <cellStyle name="Comma 2 9 2 6 2" xfId="22289"/>
    <cellStyle name="Comma 2 9 2 6 2 2" xfId="31794"/>
    <cellStyle name="Comma 2 9 2 6 3" xfId="24665"/>
    <cellStyle name="Comma 2 9 2 6 3 2" xfId="34170"/>
    <cellStyle name="Comma 2 9 2 6 4" xfId="27042"/>
    <cellStyle name="Comma 2 9 2 6 4 2" xfId="36546"/>
    <cellStyle name="Comma 2 9 2 6 5" xfId="29418"/>
    <cellStyle name="Comma 2 9 2 7" xfId="20309"/>
    <cellStyle name="Comma 2 9 2 7 2" xfId="29814"/>
    <cellStyle name="Comma 2 9 2 8" xfId="22685"/>
    <cellStyle name="Comma 2 9 2 8 2" xfId="32190"/>
    <cellStyle name="Comma 2 9 2 9" xfId="25062"/>
    <cellStyle name="Comma 2 9 2 9 2" xfId="34566"/>
    <cellStyle name="Comma 2 9 3" xfId="18131"/>
    <cellStyle name="Comma 2 9 3 2" xfId="20507"/>
    <cellStyle name="Comma 2 9 3 2 2" xfId="30012"/>
    <cellStyle name="Comma 2 9 3 3" xfId="22883"/>
    <cellStyle name="Comma 2 9 3 3 2" xfId="32388"/>
    <cellStyle name="Comma 2 9 3 4" xfId="25260"/>
    <cellStyle name="Comma 2 9 3 4 2" xfId="34764"/>
    <cellStyle name="Comma 2 9 3 5" xfId="27636"/>
    <cellStyle name="Comma 2 9 4" xfId="18527"/>
    <cellStyle name="Comma 2 9 4 2" xfId="20903"/>
    <cellStyle name="Comma 2 9 4 2 2" xfId="30408"/>
    <cellStyle name="Comma 2 9 4 3" xfId="23279"/>
    <cellStyle name="Comma 2 9 4 3 2" xfId="32784"/>
    <cellStyle name="Comma 2 9 4 4" xfId="25656"/>
    <cellStyle name="Comma 2 9 4 4 2" xfId="35160"/>
    <cellStyle name="Comma 2 9 4 5" xfId="28032"/>
    <cellStyle name="Comma 2 9 5" xfId="18923"/>
    <cellStyle name="Comma 2 9 5 2" xfId="21299"/>
    <cellStyle name="Comma 2 9 5 2 2" xfId="30804"/>
    <cellStyle name="Comma 2 9 5 3" xfId="23675"/>
    <cellStyle name="Comma 2 9 5 3 2" xfId="33180"/>
    <cellStyle name="Comma 2 9 5 4" xfId="26052"/>
    <cellStyle name="Comma 2 9 5 4 2" xfId="35556"/>
    <cellStyle name="Comma 2 9 5 5" xfId="28428"/>
    <cellStyle name="Comma 2 9 6" xfId="19319"/>
    <cellStyle name="Comma 2 9 6 2" xfId="21695"/>
    <cellStyle name="Comma 2 9 6 2 2" xfId="31200"/>
    <cellStyle name="Comma 2 9 6 3" xfId="24071"/>
    <cellStyle name="Comma 2 9 6 3 2" xfId="33576"/>
    <cellStyle name="Comma 2 9 6 4" xfId="26448"/>
    <cellStyle name="Comma 2 9 6 4 2" xfId="35952"/>
    <cellStyle name="Comma 2 9 6 5" xfId="28824"/>
    <cellStyle name="Comma 2 9 7" xfId="19715"/>
    <cellStyle name="Comma 2 9 7 2" xfId="22091"/>
    <cellStyle name="Comma 2 9 7 2 2" xfId="31596"/>
    <cellStyle name="Comma 2 9 7 3" xfId="24467"/>
    <cellStyle name="Comma 2 9 7 3 2" xfId="33972"/>
    <cellStyle name="Comma 2 9 7 4" xfId="26844"/>
    <cellStyle name="Comma 2 9 7 4 2" xfId="36348"/>
    <cellStyle name="Comma 2 9 7 5" xfId="29220"/>
    <cellStyle name="Comma 2 9 8" xfId="20111"/>
    <cellStyle name="Comma 2 9 8 2" xfId="29616"/>
    <cellStyle name="Comma 2 9 9" xfId="22487"/>
    <cellStyle name="Comma 2 9 9 2" xfId="31992"/>
    <cellStyle name="Comma 3" xfId="98"/>
    <cellStyle name="Comma 3 10" xfId="8970"/>
    <cellStyle name="Comma 3 10 10" xfId="24931"/>
    <cellStyle name="Comma 3 10 10 2" xfId="34435"/>
    <cellStyle name="Comma 3 10 11" xfId="27307"/>
    <cellStyle name="Comma 3 10 2" xfId="18000"/>
    <cellStyle name="Comma 3 10 2 10" xfId="27505"/>
    <cellStyle name="Comma 3 10 2 2" xfId="18396"/>
    <cellStyle name="Comma 3 10 2 2 2" xfId="20772"/>
    <cellStyle name="Comma 3 10 2 2 2 2" xfId="30277"/>
    <cellStyle name="Comma 3 10 2 2 3" xfId="23148"/>
    <cellStyle name="Comma 3 10 2 2 3 2" xfId="32653"/>
    <cellStyle name="Comma 3 10 2 2 4" xfId="25525"/>
    <cellStyle name="Comma 3 10 2 2 4 2" xfId="35029"/>
    <cellStyle name="Comma 3 10 2 2 5" xfId="27901"/>
    <cellStyle name="Comma 3 10 2 3" xfId="18792"/>
    <cellStyle name="Comma 3 10 2 3 2" xfId="21168"/>
    <cellStyle name="Comma 3 10 2 3 2 2" xfId="30673"/>
    <cellStyle name="Comma 3 10 2 3 3" xfId="23544"/>
    <cellStyle name="Comma 3 10 2 3 3 2" xfId="33049"/>
    <cellStyle name="Comma 3 10 2 3 4" xfId="25921"/>
    <cellStyle name="Comma 3 10 2 3 4 2" xfId="35425"/>
    <cellStyle name="Comma 3 10 2 3 5" xfId="28297"/>
    <cellStyle name="Comma 3 10 2 4" xfId="19188"/>
    <cellStyle name="Comma 3 10 2 4 2" xfId="21564"/>
    <cellStyle name="Comma 3 10 2 4 2 2" xfId="31069"/>
    <cellStyle name="Comma 3 10 2 4 3" xfId="23940"/>
    <cellStyle name="Comma 3 10 2 4 3 2" xfId="33445"/>
    <cellStyle name="Comma 3 10 2 4 4" xfId="26317"/>
    <cellStyle name="Comma 3 10 2 4 4 2" xfId="35821"/>
    <cellStyle name="Comma 3 10 2 4 5" xfId="28693"/>
    <cellStyle name="Comma 3 10 2 5" xfId="19584"/>
    <cellStyle name="Comma 3 10 2 5 2" xfId="21960"/>
    <cellStyle name="Comma 3 10 2 5 2 2" xfId="31465"/>
    <cellStyle name="Comma 3 10 2 5 3" xfId="24336"/>
    <cellStyle name="Comma 3 10 2 5 3 2" xfId="33841"/>
    <cellStyle name="Comma 3 10 2 5 4" xfId="26713"/>
    <cellStyle name="Comma 3 10 2 5 4 2" xfId="36217"/>
    <cellStyle name="Comma 3 10 2 5 5" xfId="29089"/>
    <cellStyle name="Comma 3 10 2 6" xfId="19980"/>
    <cellStyle name="Comma 3 10 2 6 2" xfId="22356"/>
    <cellStyle name="Comma 3 10 2 6 2 2" xfId="31861"/>
    <cellStyle name="Comma 3 10 2 6 3" xfId="24732"/>
    <cellStyle name="Comma 3 10 2 6 3 2" xfId="34237"/>
    <cellStyle name="Comma 3 10 2 6 4" xfId="27109"/>
    <cellStyle name="Comma 3 10 2 6 4 2" xfId="36613"/>
    <cellStyle name="Comma 3 10 2 6 5" xfId="29485"/>
    <cellStyle name="Comma 3 10 2 7" xfId="20376"/>
    <cellStyle name="Comma 3 10 2 7 2" xfId="29881"/>
    <cellStyle name="Comma 3 10 2 8" xfId="22752"/>
    <cellStyle name="Comma 3 10 2 8 2" xfId="32257"/>
    <cellStyle name="Comma 3 10 2 9" xfId="25129"/>
    <cellStyle name="Comma 3 10 2 9 2" xfId="34633"/>
    <cellStyle name="Comma 3 10 3" xfId="18198"/>
    <cellStyle name="Comma 3 10 3 2" xfId="20574"/>
    <cellStyle name="Comma 3 10 3 2 2" xfId="30079"/>
    <cellStyle name="Comma 3 10 3 3" xfId="22950"/>
    <cellStyle name="Comma 3 10 3 3 2" xfId="32455"/>
    <cellStyle name="Comma 3 10 3 4" xfId="25327"/>
    <cellStyle name="Comma 3 10 3 4 2" xfId="34831"/>
    <cellStyle name="Comma 3 10 3 5" xfId="27703"/>
    <cellStyle name="Comma 3 10 4" xfId="18594"/>
    <cellStyle name="Comma 3 10 4 2" xfId="20970"/>
    <cellStyle name="Comma 3 10 4 2 2" xfId="30475"/>
    <cellStyle name="Comma 3 10 4 3" xfId="23346"/>
    <cellStyle name="Comma 3 10 4 3 2" xfId="32851"/>
    <cellStyle name="Comma 3 10 4 4" xfId="25723"/>
    <cellStyle name="Comma 3 10 4 4 2" xfId="35227"/>
    <cellStyle name="Comma 3 10 4 5" xfId="28099"/>
    <cellStyle name="Comma 3 10 5" xfId="18990"/>
    <cellStyle name="Comma 3 10 5 2" xfId="21366"/>
    <cellStyle name="Comma 3 10 5 2 2" xfId="30871"/>
    <cellStyle name="Comma 3 10 5 3" xfId="23742"/>
    <cellStyle name="Comma 3 10 5 3 2" xfId="33247"/>
    <cellStyle name="Comma 3 10 5 4" xfId="26119"/>
    <cellStyle name="Comma 3 10 5 4 2" xfId="35623"/>
    <cellStyle name="Comma 3 10 5 5" xfId="28495"/>
    <cellStyle name="Comma 3 10 6" xfId="19386"/>
    <cellStyle name="Comma 3 10 6 2" xfId="21762"/>
    <cellStyle name="Comma 3 10 6 2 2" xfId="31267"/>
    <cellStyle name="Comma 3 10 6 3" xfId="24138"/>
    <cellStyle name="Comma 3 10 6 3 2" xfId="33643"/>
    <cellStyle name="Comma 3 10 6 4" xfId="26515"/>
    <cellStyle name="Comma 3 10 6 4 2" xfId="36019"/>
    <cellStyle name="Comma 3 10 6 5" xfId="28891"/>
    <cellStyle name="Comma 3 10 7" xfId="19782"/>
    <cellStyle name="Comma 3 10 7 2" xfId="22158"/>
    <cellStyle name="Comma 3 10 7 2 2" xfId="31663"/>
    <cellStyle name="Comma 3 10 7 3" xfId="24534"/>
    <cellStyle name="Comma 3 10 7 3 2" xfId="34039"/>
    <cellStyle name="Comma 3 10 7 4" xfId="26911"/>
    <cellStyle name="Comma 3 10 7 4 2" xfId="36415"/>
    <cellStyle name="Comma 3 10 7 5" xfId="29287"/>
    <cellStyle name="Comma 3 10 8" xfId="20178"/>
    <cellStyle name="Comma 3 10 8 2" xfId="29683"/>
    <cellStyle name="Comma 3 10 9" xfId="22554"/>
    <cellStyle name="Comma 3 10 9 2" xfId="32059"/>
    <cellStyle name="Comma 3 11" xfId="9128"/>
    <cellStyle name="Comma 3 11 10" xfId="27373"/>
    <cellStyle name="Comma 3 11 2" xfId="18264"/>
    <cellStyle name="Comma 3 11 2 2" xfId="20640"/>
    <cellStyle name="Comma 3 11 2 2 2" xfId="30145"/>
    <cellStyle name="Comma 3 11 2 3" xfId="23016"/>
    <cellStyle name="Comma 3 11 2 3 2" xfId="32521"/>
    <cellStyle name="Comma 3 11 2 4" xfId="25393"/>
    <cellStyle name="Comma 3 11 2 4 2" xfId="34897"/>
    <cellStyle name="Comma 3 11 2 5" xfId="27769"/>
    <cellStyle name="Comma 3 11 3" xfId="18660"/>
    <cellStyle name="Comma 3 11 3 2" xfId="21036"/>
    <cellStyle name="Comma 3 11 3 2 2" xfId="30541"/>
    <cellStyle name="Comma 3 11 3 3" xfId="23412"/>
    <cellStyle name="Comma 3 11 3 3 2" xfId="32917"/>
    <cellStyle name="Comma 3 11 3 4" xfId="25789"/>
    <cellStyle name="Comma 3 11 3 4 2" xfId="35293"/>
    <cellStyle name="Comma 3 11 3 5" xfId="28165"/>
    <cellStyle name="Comma 3 11 4" xfId="19056"/>
    <cellStyle name="Comma 3 11 4 2" xfId="21432"/>
    <cellStyle name="Comma 3 11 4 2 2" xfId="30937"/>
    <cellStyle name="Comma 3 11 4 3" xfId="23808"/>
    <cellStyle name="Comma 3 11 4 3 2" xfId="33313"/>
    <cellStyle name="Comma 3 11 4 4" xfId="26185"/>
    <cellStyle name="Comma 3 11 4 4 2" xfId="35689"/>
    <cellStyle name="Comma 3 11 4 5" xfId="28561"/>
    <cellStyle name="Comma 3 11 5" xfId="19452"/>
    <cellStyle name="Comma 3 11 5 2" xfId="21828"/>
    <cellStyle name="Comma 3 11 5 2 2" xfId="31333"/>
    <cellStyle name="Comma 3 11 5 3" xfId="24204"/>
    <cellStyle name="Comma 3 11 5 3 2" xfId="33709"/>
    <cellStyle name="Comma 3 11 5 4" xfId="26581"/>
    <cellStyle name="Comma 3 11 5 4 2" xfId="36085"/>
    <cellStyle name="Comma 3 11 5 5" xfId="28957"/>
    <cellStyle name="Comma 3 11 6" xfId="19848"/>
    <cellStyle name="Comma 3 11 6 2" xfId="22224"/>
    <cellStyle name="Comma 3 11 6 2 2" xfId="31729"/>
    <cellStyle name="Comma 3 11 6 3" xfId="24600"/>
    <cellStyle name="Comma 3 11 6 3 2" xfId="34105"/>
    <cellStyle name="Comma 3 11 6 4" xfId="26977"/>
    <cellStyle name="Comma 3 11 6 4 2" xfId="36481"/>
    <cellStyle name="Comma 3 11 6 5" xfId="29353"/>
    <cellStyle name="Comma 3 11 7" xfId="20244"/>
    <cellStyle name="Comma 3 11 7 2" xfId="29749"/>
    <cellStyle name="Comma 3 11 8" xfId="22620"/>
    <cellStyle name="Comma 3 11 8 2" xfId="32125"/>
    <cellStyle name="Comma 3 11 9" xfId="24997"/>
    <cellStyle name="Comma 3 11 9 2" xfId="34501"/>
    <cellStyle name="Comma 3 12" xfId="18066"/>
    <cellStyle name="Comma 3 12 2" xfId="20442"/>
    <cellStyle name="Comma 3 12 2 2" xfId="29947"/>
    <cellStyle name="Comma 3 12 3" xfId="22818"/>
    <cellStyle name="Comma 3 12 3 2" xfId="32323"/>
    <cellStyle name="Comma 3 12 4" xfId="25195"/>
    <cellStyle name="Comma 3 12 4 2" xfId="34699"/>
    <cellStyle name="Comma 3 12 5" xfId="27571"/>
    <cellStyle name="Comma 3 13" xfId="18462"/>
    <cellStyle name="Comma 3 13 2" xfId="20838"/>
    <cellStyle name="Comma 3 13 2 2" xfId="30343"/>
    <cellStyle name="Comma 3 13 3" xfId="23214"/>
    <cellStyle name="Comma 3 13 3 2" xfId="32719"/>
    <cellStyle name="Comma 3 13 4" xfId="25591"/>
    <cellStyle name="Comma 3 13 4 2" xfId="35095"/>
    <cellStyle name="Comma 3 13 5" xfId="27967"/>
    <cellStyle name="Comma 3 14" xfId="18858"/>
    <cellStyle name="Comma 3 14 2" xfId="21234"/>
    <cellStyle name="Comma 3 14 2 2" xfId="30739"/>
    <cellStyle name="Comma 3 14 3" xfId="23610"/>
    <cellStyle name="Comma 3 14 3 2" xfId="33115"/>
    <cellStyle name="Comma 3 14 4" xfId="25987"/>
    <cellStyle name="Comma 3 14 4 2" xfId="35491"/>
    <cellStyle name="Comma 3 14 5" xfId="28363"/>
    <cellStyle name="Comma 3 15" xfId="19254"/>
    <cellStyle name="Comma 3 15 2" xfId="21630"/>
    <cellStyle name="Comma 3 15 2 2" xfId="31135"/>
    <cellStyle name="Comma 3 15 3" xfId="24006"/>
    <cellStyle name="Comma 3 15 3 2" xfId="33511"/>
    <cellStyle name="Comma 3 15 4" xfId="26383"/>
    <cellStyle name="Comma 3 15 4 2" xfId="35887"/>
    <cellStyle name="Comma 3 15 5" xfId="28759"/>
    <cellStyle name="Comma 3 16" xfId="19650"/>
    <cellStyle name="Comma 3 16 2" xfId="22026"/>
    <cellStyle name="Comma 3 16 2 2" xfId="31531"/>
    <cellStyle name="Comma 3 16 3" xfId="24402"/>
    <cellStyle name="Comma 3 16 3 2" xfId="33907"/>
    <cellStyle name="Comma 3 16 4" xfId="26779"/>
    <cellStyle name="Comma 3 16 4 2" xfId="36283"/>
    <cellStyle name="Comma 3 16 5" xfId="29155"/>
    <cellStyle name="Comma 3 17" xfId="20046"/>
    <cellStyle name="Comma 3 17 2" xfId="29551"/>
    <cellStyle name="Comma 3 18" xfId="22422"/>
    <cellStyle name="Comma 3 18 2" xfId="31927"/>
    <cellStyle name="Comma 3 19" xfId="24799"/>
    <cellStyle name="Comma 3 19 2" xfId="34303"/>
    <cellStyle name="Comma 3 2" xfId="284"/>
    <cellStyle name="Comma 3 2 10" xfId="18860"/>
    <cellStyle name="Comma 3 2 10 2" xfId="21236"/>
    <cellStyle name="Comma 3 2 10 2 2" xfId="30741"/>
    <cellStyle name="Comma 3 2 10 3" xfId="23612"/>
    <cellStyle name="Comma 3 2 10 3 2" xfId="33117"/>
    <cellStyle name="Comma 3 2 10 4" xfId="25989"/>
    <cellStyle name="Comma 3 2 10 4 2" xfId="35493"/>
    <cellStyle name="Comma 3 2 10 5" xfId="28365"/>
    <cellStyle name="Comma 3 2 11" xfId="19256"/>
    <cellStyle name="Comma 3 2 11 2" xfId="21632"/>
    <cellStyle name="Comma 3 2 11 2 2" xfId="31137"/>
    <cellStyle name="Comma 3 2 11 3" xfId="24008"/>
    <cellStyle name="Comma 3 2 11 3 2" xfId="33513"/>
    <cellStyle name="Comma 3 2 11 4" xfId="26385"/>
    <cellStyle name="Comma 3 2 11 4 2" xfId="35889"/>
    <cellStyle name="Comma 3 2 11 5" xfId="28761"/>
    <cellStyle name="Comma 3 2 12" xfId="19652"/>
    <cellStyle name="Comma 3 2 12 2" xfId="22028"/>
    <cellStyle name="Comma 3 2 12 2 2" xfId="31533"/>
    <cellStyle name="Comma 3 2 12 3" xfId="24404"/>
    <cellStyle name="Comma 3 2 12 3 2" xfId="33909"/>
    <cellStyle name="Comma 3 2 12 4" xfId="26781"/>
    <cellStyle name="Comma 3 2 12 4 2" xfId="36285"/>
    <cellStyle name="Comma 3 2 12 5" xfId="29157"/>
    <cellStyle name="Comma 3 2 13" xfId="20048"/>
    <cellStyle name="Comma 3 2 13 2" xfId="29553"/>
    <cellStyle name="Comma 3 2 14" xfId="22424"/>
    <cellStyle name="Comma 3 2 14 2" xfId="31929"/>
    <cellStyle name="Comma 3 2 15" xfId="24801"/>
    <cellStyle name="Comma 3 2 15 2" xfId="34305"/>
    <cellStyle name="Comma 3 2 16" xfId="27177"/>
    <cellStyle name="Comma 3 2 2" xfId="1123"/>
    <cellStyle name="Comma 3 2 2 10" xfId="19267"/>
    <cellStyle name="Comma 3 2 2 10 2" xfId="21643"/>
    <cellStyle name="Comma 3 2 2 10 2 2" xfId="31148"/>
    <cellStyle name="Comma 3 2 2 10 3" xfId="24019"/>
    <cellStyle name="Comma 3 2 2 10 3 2" xfId="33524"/>
    <cellStyle name="Comma 3 2 2 10 4" xfId="26396"/>
    <cellStyle name="Comma 3 2 2 10 4 2" xfId="35900"/>
    <cellStyle name="Comma 3 2 2 10 5" xfId="28772"/>
    <cellStyle name="Comma 3 2 2 11" xfId="19663"/>
    <cellStyle name="Comma 3 2 2 11 2" xfId="22039"/>
    <cellStyle name="Comma 3 2 2 11 2 2" xfId="31544"/>
    <cellStyle name="Comma 3 2 2 11 3" xfId="24415"/>
    <cellStyle name="Comma 3 2 2 11 3 2" xfId="33920"/>
    <cellStyle name="Comma 3 2 2 11 4" xfId="26792"/>
    <cellStyle name="Comma 3 2 2 11 4 2" xfId="36296"/>
    <cellStyle name="Comma 3 2 2 11 5" xfId="29168"/>
    <cellStyle name="Comma 3 2 2 12" xfId="20059"/>
    <cellStyle name="Comma 3 2 2 12 2" xfId="29564"/>
    <cellStyle name="Comma 3 2 2 13" xfId="22435"/>
    <cellStyle name="Comma 3 2 2 13 2" xfId="31940"/>
    <cellStyle name="Comma 3 2 2 14" xfId="24812"/>
    <cellStyle name="Comma 3 2 2 14 2" xfId="34316"/>
    <cellStyle name="Comma 3 2 2 15" xfId="27188"/>
    <cellStyle name="Comma 3 2 2 2" xfId="2617"/>
    <cellStyle name="Comma 3 2 2 2 10" xfId="20081"/>
    <cellStyle name="Comma 3 2 2 2 10 2" xfId="29586"/>
    <cellStyle name="Comma 3 2 2 2 11" xfId="22457"/>
    <cellStyle name="Comma 3 2 2 2 11 2" xfId="31962"/>
    <cellStyle name="Comma 3 2 2 2 12" xfId="24834"/>
    <cellStyle name="Comma 3 2 2 2 12 2" xfId="34338"/>
    <cellStyle name="Comma 3 2 2 2 13" xfId="27210"/>
    <cellStyle name="Comma 3 2 2 2 2" xfId="7099"/>
    <cellStyle name="Comma 3 2 2 2 2 10" xfId="24900"/>
    <cellStyle name="Comma 3 2 2 2 2 10 2" xfId="34404"/>
    <cellStyle name="Comma 3 2 2 2 2 11" xfId="27276"/>
    <cellStyle name="Comma 3 2 2 2 2 2" xfId="16129"/>
    <cellStyle name="Comma 3 2 2 2 2 2 10" xfId="27474"/>
    <cellStyle name="Comma 3 2 2 2 2 2 2" xfId="18365"/>
    <cellStyle name="Comma 3 2 2 2 2 2 2 2" xfId="20741"/>
    <cellStyle name="Comma 3 2 2 2 2 2 2 2 2" xfId="30246"/>
    <cellStyle name="Comma 3 2 2 2 2 2 2 3" xfId="23117"/>
    <cellStyle name="Comma 3 2 2 2 2 2 2 3 2" xfId="32622"/>
    <cellStyle name="Comma 3 2 2 2 2 2 2 4" xfId="25494"/>
    <cellStyle name="Comma 3 2 2 2 2 2 2 4 2" xfId="34998"/>
    <cellStyle name="Comma 3 2 2 2 2 2 2 5" xfId="27870"/>
    <cellStyle name="Comma 3 2 2 2 2 2 3" xfId="18761"/>
    <cellStyle name="Comma 3 2 2 2 2 2 3 2" xfId="21137"/>
    <cellStyle name="Comma 3 2 2 2 2 2 3 2 2" xfId="30642"/>
    <cellStyle name="Comma 3 2 2 2 2 2 3 3" xfId="23513"/>
    <cellStyle name="Comma 3 2 2 2 2 2 3 3 2" xfId="33018"/>
    <cellStyle name="Comma 3 2 2 2 2 2 3 4" xfId="25890"/>
    <cellStyle name="Comma 3 2 2 2 2 2 3 4 2" xfId="35394"/>
    <cellStyle name="Comma 3 2 2 2 2 2 3 5" xfId="28266"/>
    <cellStyle name="Comma 3 2 2 2 2 2 4" xfId="19157"/>
    <cellStyle name="Comma 3 2 2 2 2 2 4 2" xfId="21533"/>
    <cellStyle name="Comma 3 2 2 2 2 2 4 2 2" xfId="31038"/>
    <cellStyle name="Comma 3 2 2 2 2 2 4 3" xfId="23909"/>
    <cellStyle name="Comma 3 2 2 2 2 2 4 3 2" xfId="33414"/>
    <cellStyle name="Comma 3 2 2 2 2 2 4 4" xfId="26286"/>
    <cellStyle name="Comma 3 2 2 2 2 2 4 4 2" xfId="35790"/>
    <cellStyle name="Comma 3 2 2 2 2 2 4 5" xfId="28662"/>
    <cellStyle name="Comma 3 2 2 2 2 2 5" xfId="19553"/>
    <cellStyle name="Comma 3 2 2 2 2 2 5 2" xfId="21929"/>
    <cellStyle name="Comma 3 2 2 2 2 2 5 2 2" xfId="31434"/>
    <cellStyle name="Comma 3 2 2 2 2 2 5 3" xfId="24305"/>
    <cellStyle name="Comma 3 2 2 2 2 2 5 3 2" xfId="33810"/>
    <cellStyle name="Comma 3 2 2 2 2 2 5 4" xfId="26682"/>
    <cellStyle name="Comma 3 2 2 2 2 2 5 4 2" xfId="36186"/>
    <cellStyle name="Comma 3 2 2 2 2 2 5 5" xfId="29058"/>
    <cellStyle name="Comma 3 2 2 2 2 2 6" xfId="19949"/>
    <cellStyle name="Comma 3 2 2 2 2 2 6 2" xfId="22325"/>
    <cellStyle name="Comma 3 2 2 2 2 2 6 2 2" xfId="31830"/>
    <cellStyle name="Comma 3 2 2 2 2 2 6 3" xfId="24701"/>
    <cellStyle name="Comma 3 2 2 2 2 2 6 3 2" xfId="34206"/>
    <cellStyle name="Comma 3 2 2 2 2 2 6 4" xfId="27078"/>
    <cellStyle name="Comma 3 2 2 2 2 2 6 4 2" xfId="36582"/>
    <cellStyle name="Comma 3 2 2 2 2 2 6 5" xfId="29454"/>
    <cellStyle name="Comma 3 2 2 2 2 2 7" xfId="20345"/>
    <cellStyle name="Comma 3 2 2 2 2 2 7 2" xfId="29850"/>
    <cellStyle name="Comma 3 2 2 2 2 2 8" xfId="22721"/>
    <cellStyle name="Comma 3 2 2 2 2 2 8 2" xfId="32226"/>
    <cellStyle name="Comma 3 2 2 2 2 2 9" xfId="25098"/>
    <cellStyle name="Comma 3 2 2 2 2 2 9 2" xfId="34602"/>
    <cellStyle name="Comma 3 2 2 2 2 3" xfId="18167"/>
    <cellStyle name="Comma 3 2 2 2 2 3 2" xfId="20543"/>
    <cellStyle name="Comma 3 2 2 2 2 3 2 2" xfId="30048"/>
    <cellStyle name="Comma 3 2 2 2 2 3 3" xfId="22919"/>
    <cellStyle name="Comma 3 2 2 2 2 3 3 2" xfId="32424"/>
    <cellStyle name="Comma 3 2 2 2 2 3 4" xfId="25296"/>
    <cellStyle name="Comma 3 2 2 2 2 3 4 2" xfId="34800"/>
    <cellStyle name="Comma 3 2 2 2 2 3 5" xfId="27672"/>
    <cellStyle name="Comma 3 2 2 2 2 4" xfId="18563"/>
    <cellStyle name="Comma 3 2 2 2 2 4 2" xfId="20939"/>
    <cellStyle name="Comma 3 2 2 2 2 4 2 2" xfId="30444"/>
    <cellStyle name="Comma 3 2 2 2 2 4 3" xfId="23315"/>
    <cellStyle name="Comma 3 2 2 2 2 4 3 2" xfId="32820"/>
    <cellStyle name="Comma 3 2 2 2 2 4 4" xfId="25692"/>
    <cellStyle name="Comma 3 2 2 2 2 4 4 2" xfId="35196"/>
    <cellStyle name="Comma 3 2 2 2 2 4 5" xfId="28068"/>
    <cellStyle name="Comma 3 2 2 2 2 5" xfId="18959"/>
    <cellStyle name="Comma 3 2 2 2 2 5 2" xfId="21335"/>
    <cellStyle name="Comma 3 2 2 2 2 5 2 2" xfId="30840"/>
    <cellStyle name="Comma 3 2 2 2 2 5 3" xfId="23711"/>
    <cellStyle name="Comma 3 2 2 2 2 5 3 2" xfId="33216"/>
    <cellStyle name="Comma 3 2 2 2 2 5 4" xfId="26088"/>
    <cellStyle name="Comma 3 2 2 2 2 5 4 2" xfId="35592"/>
    <cellStyle name="Comma 3 2 2 2 2 5 5" xfId="28464"/>
    <cellStyle name="Comma 3 2 2 2 2 6" xfId="19355"/>
    <cellStyle name="Comma 3 2 2 2 2 6 2" xfId="21731"/>
    <cellStyle name="Comma 3 2 2 2 2 6 2 2" xfId="31236"/>
    <cellStyle name="Comma 3 2 2 2 2 6 3" xfId="24107"/>
    <cellStyle name="Comma 3 2 2 2 2 6 3 2" xfId="33612"/>
    <cellStyle name="Comma 3 2 2 2 2 6 4" xfId="26484"/>
    <cellStyle name="Comma 3 2 2 2 2 6 4 2" xfId="35988"/>
    <cellStyle name="Comma 3 2 2 2 2 6 5" xfId="28860"/>
    <cellStyle name="Comma 3 2 2 2 2 7" xfId="19751"/>
    <cellStyle name="Comma 3 2 2 2 2 7 2" xfId="22127"/>
    <cellStyle name="Comma 3 2 2 2 2 7 2 2" xfId="31632"/>
    <cellStyle name="Comma 3 2 2 2 2 7 3" xfId="24503"/>
    <cellStyle name="Comma 3 2 2 2 2 7 3 2" xfId="34008"/>
    <cellStyle name="Comma 3 2 2 2 2 7 4" xfId="26880"/>
    <cellStyle name="Comma 3 2 2 2 2 7 4 2" xfId="36384"/>
    <cellStyle name="Comma 3 2 2 2 2 7 5" xfId="29256"/>
    <cellStyle name="Comma 3 2 2 2 2 8" xfId="20147"/>
    <cellStyle name="Comma 3 2 2 2 2 8 2" xfId="29652"/>
    <cellStyle name="Comma 3 2 2 2 2 9" xfId="22523"/>
    <cellStyle name="Comma 3 2 2 2 2 9 2" xfId="32028"/>
    <cellStyle name="Comma 3 2 2 2 3" xfId="9005"/>
    <cellStyle name="Comma 3 2 2 2 3 10" xfId="24966"/>
    <cellStyle name="Comma 3 2 2 2 3 10 2" xfId="34470"/>
    <cellStyle name="Comma 3 2 2 2 3 11" xfId="27342"/>
    <cellStyle name="Comma 3 2 2 2 3 2" xfId="18035"/>
    <cellStyle name="Comma 3 2 2 2 3 2 10" xfId="27540"/>
    <cellStyle name="Comma 3 2 2 2 3 2 2" xfId="18431"/>
    <cellStyle name="Comma 3 2 2 2 3 2 2 2" xfId="20807"/>
    <cellStyle name="Comma 3 2 2 2 3 2 2 2 2" xfId="30312"/>
    <cellStyle name="Comma 3 2 2 2 3 2 2 3" xfId="23183"/>
    <cellStyle name="Comma 3 2 2 2 3 2 2 3 2" xfId="32688"/>
    <cellStyle name="Comma 3 2 2 2 3 2 2 4" xfId="25560"/>
    <cellStyle name="Comma 3 2 2 2 3 2 2 4 2" xfId="35064"/>
    <cellStyle name="Comma 3 2 2 2 3 2 2 5" xfId="27936"/>
    <cellStyle name="Comma 3 2 2 2 3 2 3" xfId="18827"/>
    <cellStyle name="Comma 3 2 2 2 3 2 3 2" xfId="21203"/>
    <cellStyle name="Comma 3 2 2 2 3 2 3 2 2" xfId="30708"/>
    <cellStyle name="Comma 3 2 2 2 3 2 3 3" xfId="23579"/>
    <cellStyle name="Comma 3 2 2 2 3 2 3 3 2" xfId="33084"/>
    <cellStyle name="Comma 3 2 2 2 3 2 3 4" xfId="25956"/>
    <cellStyle name="Comma 3 2 2 2 3 2 3 4 2" xfId="35460"/>
    <cellStyle name="Comma 3 2 2 2 3 2 3 5" xfId="28332"/>
    <cellStyle name="Comma 3 2 2 2 3 2 4" xfId="19223"/>
    <cellStyle name="Comma 3 2 2 2 3 2 4 2" xfId="21599"/>
    <cellStyle name="Comma 3 2 2 2 3 2 4 2 2" xfId="31104"/>
    <cellStyle name="Comma 3 2 2 2 3 2 4 3" xfId="23975"/>
    <cellStyle name="Comma 3 2 2 2 3 2 4 3 2" xfId="33480"/>
    <cellStyle name="Comma 3 2 2 2 3 2 4 4" xfId="26352"/>
    <cellStyle name="Comma 3 2 2 2 3 2 4 4 2" xfId="35856"/>
    <cellStyle name="Comma 3 2 2 2 3 2 4 5" xfId="28728"/>
    <cellStyle name="Comma 3 2 2 2 3 2 5" xfId="19619"/>
    <cellStyle name="Comma 3 2 2 2 3 2 5 2" xfId="21995"/>
    <cellStyle name="Comma 3 2 2 2 3 2 5 2 2" xfId="31500"/>
    <cellStyle name="Comma 3 2 2 2 3 2 5 3" xfId="24371"/>
    <cellStyle name="Comma 3 2 2 2 3 2 5 3 2" xfId="33876"/>
    <cellStyle name="Comma 3 2 2 2 3 2 5 4" xfId="26748"/>
    <cellStyle name="Comma 3 2 2 2 3 2 5 4 2" xfId="36252"/>
    <cellStyle name="Comma 3 2 2 2 3 2 5 5" xfId="29124"/>
    <cellStyle name="Comma 3 2 2 2 3 2 6" xfId="20015"/>
    <cellStyle name="Comma 3 2 2 2 3 2 6 2" xfId="22391"/>
    <cellStyle name="Comma 3 2 2 2 3 2 6 2 2" xfId="31896"/>
    <cellStyle name="Comma 3 2 2 2 3 2 6 3" xfId="24767"/>
    <cellStyle name="Comma 3 2 2 2 3 2 6 3 2" xfId="34272"/>
    <cellStyle name="Comma 3 2 2 2 3 2 6 4" xfId="27144"/>
    <cellStyle name="Comma 3 2 2 2 3 2 6 4 2" xfId="36648"/>
    <cellStyle name="Comma 3 2 2 2 3 2 6 5" xfId="29520"/>
    <cellStyle name="Comma 3 2 2 2 3 2 7" xfId="20411"/>
    <cellStyle name="Comma 3 2 2 2 3 2 7 2" xfId="29916"/>
    <cellStyle name="Comma 3 2 2 2 3 2 8" xfId="22787"/>
    <cellStyle name="Comma 3 2 2 2 3 2 8 2" xfId="32292"/>
    <cellStyle name="Comma 3 2 2 2 3 2 9" xfId="25164"/>
    <cellStyle name="Comma 3 2 2 2 3 2 9 2" xfId="34668"/>
    <cellStyle name="Comma 3 2 2 2 3 3" xfId="18233"/>
    <cellStyle name="Comma 3 2 2 2 3 3 2" xfId="20609"/>
    <cellStyle name="Comma 3 2 2 2 3 3 2 2" xfId="30114"/>
    <cellStyle name="Comma 3 2 2 2 3 3 3" xfId="22985"/>
    <cellStyle name="Comma 3 2 2 2 3 3 3 2" xfId="32490"/>
    <cellStyle name="Comma 3 2 2 2 3 3 4" xfId="25362"/>
    <cellStyle name="Comma 3 2 2 2 3 3 4 2" xfId="34866"/>
    <cellStyle name="Comma 3 2 2 2 3 3 5" xfId="27738"/>
    <cellStyle name="Comma 3 2 2 2 3 4" xfId="18629"/>
    <cellStyle name="Comma 3 2 2 2 3 4 2" xfId="21005"/>
    <cellStyle name="Comma 3 2 2 2 3 4 2 2" xfId="30510"/>
    <cellStyle name="Comma 3 2 2 2 3 4 3" xfId="23381"/>
    <cellStyle name="Comma 3 2 2 2 3 4 3 2" xfId="32886"/>
    <cellStyle name="Comma 3 2 2 2 3 4 4" xfId="25758"/>
    <cellStyle name="Comma 3 2 2 2 3 4 4 2" xfId="35262"/>
    <cellStyle name="Comma 3 2 2 2 3 4 5" xfId="28134"/>
    <cellStyle name="Comma 3 2 2 2 3 5" xfId="19025"/>
    <cellStyle name="Comma 3 2 2 2 3 5 2" xfId="21401"/>
    <cellStyle name="Comma 3 2 2 2 3 5 2 2" xfId="30906"/>
    <cellStyle name="Comma 3 2 2 2 3 5 3" xfId="23777"/>
    <cellStyle name="Comma 3 2 2 2 3 5 3 2" xfId="33282"/>
    <cellStyle name="Comma 3 2 2 2 3 5 4" xfId="26154"/>
    <cellStyle name="Comma 3 2 2 2 3 5 4 2" xfId="35658"/>
    <cellStyle name="Comma 3 2 2 2 3 5 5" xfId="28530"/>
    <cellStyle name="Comma 3 2 2 2 3 6" xfId="19421"/>
    <cellStyle name="Comma 3 2 2 2 3 6 2" xfId="21797"/>
    <cellStyle name="Comma 3 2 2 2 3 6 2 2" xfId="31302"/>
    <cellStyle name="Comma 3 2 2 2 3 6 3" xfId="24173"/>
    <cellStyle name="Comma 3 2 2 2 3 6 3 2" xfId="33678"/>
    <cellStyle name="Comma 3 2 2 2 3 6 4" xfId="26550"/>
    <cellStyle name="Comma 3 2 2 2 3 6 4 2" xfId="36054"/>
    <cellStyle name="Comma 3 2 2 2 3 6 5" xfId="28926"/>
    <cellStyle name="Comma 3 2 2 2 3 7" xfId="19817"/>
    <cellStyle name="Comma 3 2 2 2 3 7 2" xfId="22193"/>
    <cellStyle name="Comma 3 2 2 2 3 7 2 2" xfId="31698"/>
    <cellStyle name="Comma 3 2 2 2 3 7 3" xfId="24569"/>
    <cellStyle name="Comma 3 2 2 2 3 7 3 2" xfId="34074"/>
    <cellStyle name="Comma 3 2 2 2 3 7 4" xfId="26946"/>
    <cellStyle name="Comma 3 2 2 2 3 7 4 2" xfId="36450"/>
    <cellStyle name="Comma 3 2 2 2 3 7 5" xfId="29322"/>
    <cellStyle name="Comma 3 2 2 2 3 8" xfId="20213"/>
    <cellStyle name="Comma 3 2 2 2 3 8 2" xfId="29718"/>
    <cellStyle name="Comma 3 2 2 2 3 9" xfId="22589"/>
    <cellStyle name="Comma 3 2 2 2 3 9 2" xfId="32094"/>
    <cellStyle name="Comma 3 2 2 2 4" xfId="11647"/>
    <cellStyle name="Comma 3 2 2 2 4 10" xfId="27408"/>
    <cellStyle name="Comma 3 2 2 2 4 2" xfId="18299"/>
    <cellStyle name="Comma 3 2 2 2 4 2 2" xfId="20675"/>
    <cellStyle name="Comma 3 2 2 2 4 2 2 2" xfId="30180"/>
    <cellStyle name="Comma 3 2 2 2 4 2 3" xfId="23051"/>
    <cellStyle name="Comma 3 2 2 2 4 2 3 2" xfId="32556"/>
    <cellStyle name="Comma 3 2 2 2 4 2 4" xfId="25428"/>
    <cellStyle name="Comma 3 2 2 2 4 2 4 2" xfId="34932"/>
    <cellStyle name="Comma 3 2 2 2 4 2 5" xfId="27804"/>
    <cellStyle name="Comma 3 2 2 2 4 3" xfId="18695"/>
    <cellStyle name="Comma 3 2 2 2 4 3 2" xfId="21071"/>
    <cellStyle name="Comma 3 2 2 2 4 3 2 2" xfId="30576"/>
    <cellStyle name="Comma 3 2 2 2 4 3 3" xfId="23447"/>
    <cellStyle name="Comma 3 2 2 2 4 3 3 2" xfId="32952"/>
    <cellStyle name="Comma 3 2 2 2 4 3 4" xfId="25824"/>
    <cellStyle name="Comma 3 2 2 2 4 3 4 2" xfId="35328"/>
    <cellStyle name="Comma 3 2 2 2 4 3 5" xfId="28200"/>
    <cellStyle name="Comma 3 2 2 2 4 4" xfId="19091"/>
    <cellStyle name="Comma 3 2 2 2 4 4 2" xfId="21467"/>
    <cellStyle name="Comma 3 2 2 2 4 4 2 2" xfId="30972"/>
    <cellStyle name="Comma 3 2 2 2 4 4 3" xfId="23843"/>
    <cellStyle name="Comma 3 2 2 2 4 4 3 2" xfId="33348"/>
    <cellStyle name="Comma 3 2 2 2 4 4 4" xfId="26220"/>
    <cellStyle name="Comma 3 2 2 2 4 4 4 2" xfId="35724"/>
    <cellStyle name="Comma 3 2 2 2 4 4 5" xfId="28596"/>
    <cellStyle name="Comma 3 2 2 2 4 5" xfId="19487"/>
    <cellStyle name="Comma 3 2 2 2 4 5 2" xfId="21863"/>
    <cellStyle name="Comma 3 2 2 2 4 5 2 2" xfId="31368"/>
    <cellStyle name="Comma 3 2 2 2 4 5 3" xfId="24239"/>
    <cellStyle name="Comma 3 2 2 2 4 5 3 2" xfId="33744"/>
    <cellStyle name="Comma 3 2 2 2 4 5 4" xfId="26616"/>
    <cellStyle name="Comma 3 2 2 2 4 5 4 2" xfId="36120"/>
    <cellStyle name="Comma 3 2 2 2 4 5 5" xfId="28992"/>
    <cellStyle name="Comma 3 2 2 2 4 6" xfId="19883"/>
    <cellStyle name="Comma 3 2 2 2 4 6 2" xfId="22259"/>
    <cellStyle name="Comma 3 2 2 2 4 6 2 2" xfId="31764"/>
    <cellStyle name="Comma 3 2 2 2 4 6 3" xfId="24635"/>
    <cellStyle name="Comma 3 2 2 2 4 6 3 2" xfId="34140"/>
    <cellStyle name="Comma 3 2 2 2 4 6 4" xfId="27012"/>
    <cellStyle name="Comma 3 2 2 2 4 6 4 2" xfId="36516"/>
    <cellStyle name="Comma 3 2 2 2 4 6 5" xfId="29388"/>
    <cellStyle name="Comma 3 2 2 2 4 7" xfId="20279"/>
    <cellStyle name="Comma 3 2 2 2 4 7 2" xfId="29784"/>
    <cellStyle name="Comma 3 2 2 2 4 8" xfId="22655"/>
    <cellStyle name="Comma 3 2 2 2 4 8 2" xfId="32160"/>
    <cellStyle name="Comma 3 2 2 2 4 9" xfId="25032"/>
    <cellStyle name="Comma 3 2 2 2 4 9 2" xfId="34536"/>
    <cellStyle name="Comma 3 2 2 2 5" xfId="18101"/>
    <cellStyle name="Comma 3 2 2 2 5 2" xfId="20477"/>
    <cellStyle name="Comma 3 2 2 2 5 2 2" xfId="29982"/>
    <cellStyle name="Comma 3 2 2 2 5 3" xfId="22853"/>
    <cellStyle name="Comma 3 2 2 2 5 3 2" xfId="32358"/>
    <cellStyle name="Comma 3 2 2 2 5 4" xfId="25230"/>
    <cellStyle name="Comma 3 2 2 2 5 4 2" xfId="34734"/>
    <cellStyle name="Comma 3 2 2 2 5 5" xfId="27606"/>
    <cellStyle name="Comma 3 2 2 2 6" xfId="18497"/>
    <cellStyle name="Comma 3 2 2 2 6 2" xfId="20873"/>
    <cellStyle name="Comma 3 2 2 2 6 2 2" xfId="30378"/>
    <cellStyle name="Comma 3 2 2 2 6 3" xfId="23249"/>
    <cellStyle name="Comma 3 2 2 2 6 3 2" xfId="32754"/>
    <cellStyle name="Comma 3 2 2 2 6 4" xfId="25626"/>
    <cellStyle name="Comma 3 2 2 2 6 4 2" xfId="35130"/>
    <cellStyle name="Comma 3 2 2 2 6 5" xfId="28002"/>
    <cellStyle name="Comma 3 2 2 2 7" xfId="18893"/>
    <cellStyle name="Comma 3 2 2 2 7 2" xfId="21269"/>
    <cellStyle name="Comma 3 2 2 2 7 2 2" xfId="30774"/>
    <cellStyle name="Comma 3 2 2 2 7 3" xfId="23645"/>
    <cellStyle name="Comma 3 2 2 2 7 3 2" xfId="33150"/>
    <cellStyle name="Comma 3 2 2 2 7 4" xfId="26022"/>
    <cellStyle name="Comma 3 2 2 2 7 4 2" xfId="35526"/>
    <cellStyle name="Comma 3 2 2 2 7 5" xfId="28398"/>
    <cellStyle name="Comma 3 2 2 2 8" xfId="19289"/>
    <cellStyle name="Comma 3 2 2 2 8 2" xfId="21665"/>
    <cellStyle name="Comma 3 2 2 2 8 2 2" xfId="31170"/>
    <cellStyle name="Comma 3 2 2 2 8 3" xfId="24041"/>
    <cellStyle name="Comma 3 2 2 2 8 3 2" xfId="33546"/>
    <cellStyle name="Comma 3 2 2 2 8 4" xfId="26418"/>
    <cellStyle name="Comma 3 2 2 2 8 4 2" xfId="35922"/>
    <cellStyle name="Comma 3 2 2 2 8 5" xfId="28794"/>
    <cellStyle name="Comma 3 2 2 2 9" xfId="19685"/>
    <cellStyle name="Comma 3 2 2 2 9 2" xfId="22061"/>
    <cellStyle name="Comma 3 2 2 2 9 2 2" xfId="31566"/>
    <cellStyle name="Comma 3 2 2 2 9 3" xfId="24437"/>
    <cellStyle name="Comma 3 2 2 2 9 3 2" xfId="33942"/>
    <cellStyle name="Comma 3 2 2 2 9 4" xfId="26814"/>
    <cellStyle name="Comma 3 2 2 2 9 4 2" xfId="36318"/>
    <cellStyle name="Comma 3 2 2 2 9 5" xfId="29190"/>
    <cellStyle name="Comma 3 2 2 3" xfId="4111"/>
    <cellStyle name="Comma 3 2 2 3 10" xfId="20103"/>
    <cellStyle name="Comma 3 2 2 3 10 2" xfId="29608"/>
    <cellStyle name="Comma 3 2 2 3 11" xfId="22479"/>
    <cellStyle name="Comma 3 2 2 3 11 2" xfId="31984"/>
    <cellStyle name="Comma 3 2 2 3 12" xfId="24856"/>
    <cellStyle name="Comma 3 2 2 3 12 2" xfId="34360"/>
    <cellStyle name="Comma 3 2 2 3 13" xfId="27232"/>
    <cellStyle name="Comma 3 2 2 3 2" xfId="8593"/>
    <cellStyle name="Comma 3 2 2 3 2 10" xfId="24922"/>
    <cellStyle name="Comma 3 2 2 3 2 10 2" xfId="34426"/>
    <cellStyle name="Comma 3 2 2 3 2 11" xfId="27298"/>
    <cellStyle name="Comma 3 2 2 3 2 2" xfId="17623"/>
    <cellStyle name="Comma 3 2 2 3 2 2 10" xfId="27496"/>
    <cellStyle name="Comma 3 2 2 3 2 2 2" xfId="18387"/>
    <cellStyle name="Comma 3 2 2 3 2 2 2 2" xfId="20763"/>
    <cellStyle name="Comma 3 2 2 3 2 2 2 2 2" xfId="30268"/>
    <cellStyle name="Comma 3 2 2 3 2 2 2 3" xfId="23139"/>
    <cellStyle name="Comma 3 2 2 3 2 2 2 3 2" xfId="32644"/>
    <cellStyle name="Comma 3 2 2 3 2 2 2 4" xfId="25516"/>
    <cellStyle name="Comma 3 2 2 3 2 2 2 4 2" xfId="35020"/>
    <cellStyle name="Comma 3 2 2 3 2 2 2 5" xfId="27892"/>
    <cellStyle name="Comma 3 2 2 3 2 2 3" xfId="18783"/>
    <cellStyle name="Comma 3 2 2 3 2 2 3 2" xfId="21159"/>
    <cellStyle name="Comma 3 2 2 3 2 2 3 2 2" xfId="30664"/>
    <cellStyle name="Comma 3 2 2 3 2 2 3 3" xfId="23535"/>
    <cellStyle name="Comma 3 2 2 3 2 2 3 3 2" xfId="33040"/>
    <cellStyle name="Comma 3 2 2 3 2 2 3 4" xfId="25912"/>
    <cellStyle name="Comma 3 2 2 3 2 2 3 4 2" xfId="35416"/>
    <cellStyle name="Comma 3 2 2 3 2 2 3 5" xfId="28288"/>
    <cellStyle name="Comma 3 2 2 3 2 2 4" xfId="19179"/>
    <cellStyle name="Comma 3 2 2 3 2 2 4 2" xfId="21555"/>
    <cellStyle name="Comma 3 2 2 3 2 2 4 2 2" xfId="31060"/>
    <cellStyle name="Comma 3 2 2 3 2 2 4 3" xfId="23931"/>
    <cellStyle name="Comma 3 2 2 3 2 2 4 3 2" xfId="33436"/>
    <cellStyle name="Comma 3 2 2 3 2 2 4 4" xfId="26308"/>
    <cellStyle name="Comma 3 2 2 3 2 2 4 4 2" xfId="35812"/>
    <cellStyle name="Comma 3 2 2 3 2 2 4 5" xfId="28684"/>
    <cellStyle name="Comma 3 2 2 3 2 2 5" xfId="19575"/>
    <cellStyle name="Comma 3 2 2 3 2 2 5 2" xfId="21951"/>
    <cellStyle name="Comma 3 2 2 3 2 2 5 2 2" xfId="31456"/>
    <cellStyle name="Comma 3 2 2 3 2 2 5 3" xfId="24327"/>
    <cellStyle name="Comma 3 2 2 3 2 2 5 3 2" xfId="33832"/>
    <cellStyle name="Comma 3 2 2 3 2 2 5 4" xfId="26704"/>
    <cellStyle name="Comma 3 2 2 3 2 2 5 4 2" xfId="36208"/>
    <cellStyle name="Comma 3 2 2 3 2 2 5 5" xfId="29080"/>
    <cellStyle name="Comma 3 2 2 3 2 2 6" xfId="19971"/>
    <cellStyle name="Comma 3 2 2 3 2 2 6 2" xfId="22347"/>
    <cellStyle name="Comma 3 2 2 3 2 2 6 2 2" xfId="31852"/>
    <cellStyle name="Comma 3 2 2 3 2 2 6 3" xfId="24723"/>
    <cellStyle name="Comma 3 2 2 3 2 2 6 3 2" xfId="34228"/>
    <cellStyle name="Comma 3 2 2 3 2 2 6 4" xfId="27100"/>
    <cellStyle name="Comma 3 2 2 3 2 2 6 4 2" xfId="36604"/>
    <cellStyle name="Comma 3 2 2 3 2 2 6 5" xfId="29476"/>
    <cellStyle name="Comma 3 2 2 3 2 2 7" xfId="20367"/>
    <cellStyle name="Comma 3 2 2 3 2 2 7 2" xfId="29872"/>
    <cellStyle name="Comma 3 2 2 3 2 2 8" xfId="22743"/>
    <cellStyle name="Comma 3 2 2 3 2 2 8 2" xfId="32248"/>
    <cellStyle name="Comma 3 2 2 3 2 2 9" xfId="25120"/>
    <cellStyle name="Comma 3 2 2 3 2 2 9 2" xfId="34624"/>
    <cellStyle name="Comma 3 2 2 3 2 3" xfId="18189"/>
    <cellStyle name="Comma 3 2 2 3 2 3 2" xfId="20565"/>
    <cellStyle name="Comma 3 2 2 3 2 3 2 2" xfId="30070"/>
    <cellStyle name="Comma 3 2 2 3 2 3 3" xfId="22941"/>
    <cellStyle name="Comma 3 2 2 3 2 3 3 2" xfId="32446"/>
    <cellStyle name="Comma 3 2 2 3 2 3 4" xfId="25318"/>
    <cellStyle name="Comma 3 2 2 3 2 3 4 2" xfId="34822"/>
    <cellStyle name="Comma 3 2 2 3 2 3 5" xfId="27694"/>
    <cellStyle name="Comma 3 2 2 3 2 4" xfId="18585"/>
    <cellStyle name="Comma 3 2 2 3 2 4 2" xfId="20961"/>
    <cellStyle name="Comma 3 2 2 3 2 4 2 2" xfId="30466"/>
    <cellStyle name="Comma 3 2 2 3 2 4 3" xfId="23337"/>
    <cellStyle name="Comma 3 2 2 3 2 4 3 2" xfId="32842"/>
    <cellStyle name="Comma 3 2 2 3 2 4 4" xfId="25714"/>
    <cellStyle name="Comma 3 2 2 3 2 4 4 2" xfId="35218"/>
    <cellStyle name="Comma 3 2 2 3 2 4 5" xfId="28090"/>
    <cellStyle name="Comma 3 2 2 3 2 5" xfId="18981"/>
    <cellStyle name="Comma 3 2 2 3 2 5 2" xfId="21357"/>
    <cellStyle name="Comma 3 2 2 3 2 5 2 2" xfId="30862"/>
    <cellStyle name="Comma 3 2 2 3 2 5 3" xfId="23733"/>
    <cellStyle name="Comma 3 2 2 3 2 5 3 2" xfId="33238"/>
    <cellStyle name="Comma 3 2 2 3 2 5 4" xfId="26110"/>
    <cellStyle name="Comma 3 2 2 3 2 5 4 2" xfId="35614"/>
    <cellStyle name="Comma 3 2 2 3 2 5 5" xfId="28486"/>
    <cellStyle name="Comma 3 2 2 3 2 6" xfId="19377"/>
    <cellStyle name="Comma 3 2 2 3 2 6 2" xfId="21753"/>
    <cellStyle name="Comma 3 2 2 3 2 6 2 2" xfId="31258"/>
    <cellStyle name="Comma 3 2 2 3 2 6 3" xfId="24129"/>
    <cellStyle name="Comma 3 2 2 3 2 6 3 2" xfId="33634"/>
    <cellStyle name="Comma 3 2 2 3 2 6 4" xfId="26506"/>
    <cellStyle name="Comma 3 2 2 3 2 6 4 2" xfId="36010"/>
    <cellStyle name="Comma 3 2 2 3 2 6 5" xfId="28882"/>
    <cellStyle name="Comma 3 2 2 3 2 7" xfId="19773"/>
    <cellStyle name="Comma 3 2 2 3 2 7 2" xfId="22149"/>
    <cellStyle name="Comma 3 2 2 3 2 7 2 2" xfId="31654"/>
    <cellStyle name="Comma 3 2 2 3 2 7 3" xfId="24525"/>
    <cellStyle name="Comma 3 2 2 3 2 7 3 2" xfId="34030"/>
    <cellStyle name="Comma 3 2 2 3 2 7 4" xfId="26902"/>
    <cellStyle name="Comma 3 2 2 3 2 7 4 2" xfId="36406"/>
    <cellStyle name="Comma 3 2 2 3 2 7 5" xfId="29278"/>
    <cellStyle name="Comma 3 2 2 3 2 8" xfId="20169"/>
    <cellStyle name="Comma 3 2 2 3 2 8 2" xfId="29674"/>
    <cellStyle name="Comma 3 2 2 3 2 9" xfId="22545"/>
    <cellStyle name="Comma 3 2 2 3 2 9 2" xfId="32050"/>
    <cellStyle name="Comma 3 2 2 3 3" xfId="9027"/>
    <cellStyle name="Comma 3 2 2 3 3 10" xfId="24988"/>
    <cellStyle name="Comma 3 2 2 3 3 10 2" xfId="34492"/>
    <cellStyle name="Comma 3 2 2 3 3 11" xfId="27364"/>
    <cellStyle name="Comma 3 2 2 3 3 2" xfId="18057"/>
    <cellStyle name="Comma 3 2 2 3 3 2 10" xfId="27562"/>
    <cellStyle name="Comma 3 2 2 3 3 2 2" xfId="18453"/>
    <cellStyle name="Comma 3 2 2 3 3 2 2 2" xfId="20829"/>
    <cellStyle name="Comma 3 2 2 3 3 2 2 2 2" xfId="30334"/>
    <cellStyle name="Comma 3 2 2 3 3 2 2 3" xfId="23205"/>
    <cellStyle name="Comma 3 2 2 3 3 2 2 3 2" xfId="32710"/>
    <cellStyle name="Comma 3 2 2 3 3 2 2 4" xfId="25582"/>
    <cellStyle name="Comma 3 2 2 3 3 2 2 4 2" xfId="35086"/>
    <cellStyle name="Comma 3 2 2 3 3 2 2 5" xfId="27958"/>
    <cellStyle name="Comma 3 2 2 3 3 2 3" xfId="18849"/>
    <cellStyle name="Comma 3 2 2 3 3 2 3 2" xfId="21225"/>
    <cellStyle name="Comma 3 2 2 3 3 2 3 2 2" xfId="30730"/>
    <cellStyle name="Comma 3 2 2 3 3 2 3 3" xfId="23601"/>
    <cellStyle name="Comma 3 2 2 3 3 2 3 3 2" xfId="33106"/>
    <cellStyle name="Comma 3 2 2 3 3 2 3 4" xfId="25978"/>
    <cellStyle name="Comma 3 2 2 3 3 2 3 4 2" xfId="35482"/>
    <cellStyle name="Comma 3 2 2 3 3 2 3 5" xfId="28354"/>
    <cellStyle name="Comma 3 2 2 3 3 2 4" xfId="19245"/>
    <cellStyle name="Comma 3 2 2 3 3 2 4 2" xfId="21621"/>
    <cellStyle name="Comma 3 2 2 3 3 2 4 2 2" xfId="31126"/>
    <cellStyle name="Comma 3 2 2 3 3 2 4 3" xfId="23997"/>
    <cellStyle name="Comma 3 2 2 3 3 2 4 3 2" xfId="33502"/>
    <cellStyle name="Comma 3 2 2 3 3 2 4 4" xfId="26374"/>
    <cellStyle name="Comma 3 2 2 3 3 2 4 4 2" xfId="35878"/>
    <cellStyle name="Comma 3 2 2 3 3 2 4 5" xfId="28750"/>
    <cellStyle name="Comma 3 2 2 3 3 2 5" xfId="19641"/>
    <cellStyle name="Comma 3 2 2 3 3 2 5 2" xfId="22017"/>
    <cellStyle name="Comma 3 2 2 3 3 2 5 2 2" xfId="31522"/>
    <cellStyle name="Comma 3 2 2 3 3 2 5 3" xfId="24393"/>
    <cellStyle name="Comma 3 2 2 3 3 2 5 3 2" xfId="33898"/>
    <cellStyle name="Comma 3 2 2 3 3 2 5 4" xfId="26770"/>
    <cellStyle name="Comma 3 2 2 3 3 2 5 4 2" xfId="36274"/>
    <cellStyle name="Comma 3 2 2 3 3 2 5 5" xfId="29146"/>
    <cellStyle name="Comma 3 2 2 3 3 2 6" xfId="20037"/>
    <cellStyle name="Comma 3 2 2 3 3 2 6 2" xfId="22413"/>
    <cellStyle name="Comma 3 2 2 3 3 2 6 2 2" xfId="31918"/>
    <cellStyle name="Comma 3 2 2 3 3 2 6 3" xfId="24789"/>
    <cellStyle name="Comma 3 2 2 3 3 2 6 3 2" xfId="34294"/>
    <cellStyle name="Comma 3 2 2 3 3 2 6 4" xfId="27166"/>
    <cellStyle name="Comma 3 2 2 3 3 2 6 4 2" xfId="36670"/>
    <cellStyle name="Comma 3 2 2 3 3 2 6 5" xfId="29542"/>
    <cellStyle name="Comma 3 2 2 3 3 2 7" xfId="20433"/>
    <cellStyle name="Comma 3 2 2 3 3 2 7 2" xfId="29938"/>
    <cellStyle name="Comma 3 2 2 3 3 2 8" xfId="22809"/>
    <cellStyle name="Comma 3 2 2 3 3 2 8 2" xfId="32314"/>
    <cellStyle name="Comma 3 2 2 3 3 2 9" xfId="25186"/>
    <cellStyle name="Comma 3 2 2 3 3 2 9 2" xfId="34690"/>
    <cellStyle name="Comma 3 2 2 3 3 3" xfId="18255"/>
    <cellStyle name="Comma 3 2 2 3 3 3 2" xfId="20631"/>
    <cellStyle name="Comma 3 2 2 3 3 3 2 2" xfId="30136"/>
    <cellStyle name="Comma 3 2 2 3 3 3 3" xfId="23007"/>
    <cellStyle name="Comma 3 2 2 3 3 3 3 2" xfId="32512"/>
    <cellStyle name="Comma 3 2 2 3 3 3 4" xfId="25384"/>
    <cellStyle name="Comma 3 2 2 3 3 3 4 2" xfId="34888"/>
    <cellStyle name="Comma 3 2 2 3 3 3 5" xfId="27760"/>
    <cellStyle name="Comma 3 2 2 3 3 4" xfId="18651"/>
    <cellStyle name="Comma 3 2 2 3 3 4 2" xfId="21027"/>
    <cellStyle name="Comma 3 2 2 3 3 4 2 2" xfId="30532"/>
    <cellStyle name="Comma 3 2 2 3 3 4 3" xfId="23403"/>
    <cellStyle name="Comma 3 2 2 3 3 4 3 2" xfId="32908"/>
    <cellStyle name="Comma 3 2 2 3 3 4 4" xfId="25780"/>
    <cellStyle name="Comma 3 2 2 3 3 4 4 2" xfId="35284"/>
    <cellStyle name="Comma 3 2 2 3 3 4 5" xfId="28156"/>
    <cellStyle name="Comma 3 2 2 3 3 5" xfId="19047"/>
    <cellStyle name="Comma 3 2 2 3 3 5 2" xfId="21423"/>
    <cellStyle name="Comma 3 2 2 3 3 5 2 2" xfId="30928"/>
    <cellStyle name="Comma 3 2 2 3 3 5 3" xfId="23799"/>
    <cellStyle name="Comma 3 2 2 3 3 5 3 2" xfId="33304"/>
    <cellStyle name="Comma 3 2 2 3 3 5 4" xfId="26176"/>
    <cellStyle name="Comma 3 2 2 3 3 5 4 2" xfId="35680"/>
    <cellStyle name="Comma 3 2 2 3 3 5 5" xfId="28552"/>
    <cellStyle name="Comma 3 2 2 3 3 6" xfId="19443"/>
    <cellStyle name="Comma 3 2 2 3 3 6 2" xfId="21819"/>
    <cellStyle name="Comma 3 2 2 3 3 6 2 2" xfId="31324"/>
    <cellStyle name="Comma 3 2 2 3 3 6 3" xfId="24195"/>
    <cellStyle name="Comma 3 2 2 3 3 6 3 2" xfId="33700"/>
    <cellStyle name="Comma 3 2 2 3 3 6 4" xfId="26572"/>
    <cellStyle name="Comma 3 2 2 3 3 6 4 2" xfId="36076"/>
    <cellStyle name="Comma 3 2 2 3 3 6 5" xfId="28948"/>
    <cellStyle name="Comma 3 2 2 3 3 7" xfId="19839"/>
    <cellStyle name="Comma 3 2 2 3 3 7 2" xfId="22215"/>
    <cellStyle name="Comma 3 2 2 3 3 7 2 2" xfId="31720"/>
    <cellStyle name="Comma 3 2 2 3 3 7 3" xfId="24591"/>
    <cellStyle name="Comma 3 2 2 3 3 7 3 2" xfId="34096"/>
    <cellStyle name="Comma 3 2 2 3 3 7 4" xfId="26968"/>
    <cellStyle name="Comma 3 2 2 3 3 7 4 2" xfId="36472"/>
    <cellStyle name="Comma 3 2 2 3 3 7 5" xfId="29344"/>
    <cellStyle name="Comma 3 2 2 3 3 8" xfId="20235"/>
    <cellStyle name="Comma 3 2 2 3 3 8 2" xfId="29740"/>
    <cellStyle name="Comma 3 2 2 3 3 9" xfId="22611"/>
    <cellStyle name="Comma 3 2 2 3 3 9 2" xfId="32116"/>
    <cellStyle name="Comma 3 2 2 3 4" xfId="13141"/>
    <cellStyle name="Comma 3 2 2 3 4 10" xfId="27430"/>
    <cellStyle name="Comma 3 2 2 3 4 2" xfId="18321"/>
    <cellStyle name="Comma 3 2 2 3 4 2 2" xfId="20697"/>
    <cellStyle name="Comma 3 2 2 3 4 2 2 2" xfId="30202"/>
    <cellStyle name="Comma 3 2 2 3 4 2 3" xfId="23073"/>
    <cellStyle name="Comma 3 2 2 3 4 2 3 2" xfId="32578"/>
    <cellStyle name="Comma 3 2 2 3 4 2 4" xfId="25450"/>
    <cellStyle name="Comma 3 2 2 3 4 2 4 2" xfId="34954"/>
    <cellStyle name="Comma 3 2 2 3 4 2 5" xfId="27826"/>
    <cellStyle name="Comma 3 2 2 3 4 3" xfId="18717"/>
    <cellStyle name="Comma 3 2 2 3 4 3 2" xfId="21093"/>
    <cellStyle name="Comma 3 2 2 3 4 3 2 2" xfId="30598"/>
    <cellStyle name="Comma 3 2 2 3 4 3 3" xfId="23469"/>
    <cellStyle name="Comma 3 2 2 3 4 3 3 2" xfId="32974"/>
    <cellStyle name="Comma 3 2 2 3 4 3 4" xfId="25846"/>
    <cellStyle name="Comma 3 2 2 3 4 3 4 2" xfId="35350"/>
    <cellStyle name="Comma 3 2 2 3 4 3 5" xfId="28222"/>
    <cellStyle name="Comma 3 2 2 3 4 4" xfId="19113"/>
    <cellStyle name="Comma 3 2 2 3 4 4 2" xfId="21489"/>
    <cellStyle name="Comma 3 2 2 3 4 4 2 2" xfId="30994"/>
    <cellStyle name="Comma 3 2 2 3 4 4 3" xfId="23865"/>
    <cellStyle name="Comma 3 2 2 3 4 4 3 2" xfId="33370"/>
    <cellStyle name="Comma 3 2 2 3 4 4 4" xfId="26242"/>
    <cellStyle name="Comma 3 2 2 3 4 4 4 2" xfId="35746"/>
    <cellStyle name="Comma 3 2 2 3 4 4 5" xfId="28618"/>
    <cellStyle name="Comma 3 2 2 3 4 5" xfId="19509"/>
    <cellStyle name="Comma 3 2 2 3 4 5 2" xfId="21885"/>
    <cellStyle name="Comma 3 2 2 3 4 5 2 2" xfId="31390"/>
    <cellStyle name="Comma 3 2 2 3 4 5 3" xfId="24261"/>
    <cellStyle name="Comma 3 2 2 3 4 5 3 2" xfId="33766"/>
    <cellStyle name="Comma 3 2 2 3 4 5 4" xfId="26638"/>
    <cellStyle name="Comma 3 2 2 3 4 5 4 2" xfId="36142"/>
    <cellStyle name="Comma 3 2 2 3 4 5 5" xfId="29014"/>
    <cellStyle name="Comma 3 2 2 3 4 6" xfId="19905"/>
    <cellStyle name="Comma 3 2 2 3 4 6 2" xfId="22281"/>
    <cellStyle name="Comma 3 2 2 3 4 6 2 2" xfId="31786"/>
    <cellStyle name="Comma 3 2 2 3 4 6 3" xfId="24657"/>
    <cellStyle name="Comma 3 2 2 3 4 6 3 2" xfId="34162"/>
    <cellStyle name="Comma 3 2 2 3 4 6 4" xfId="27034"/>
    <cellStyle name="Comma 3 2 2 3 4 6 4 2" xfId="36538"/>
    <cellStyle name="Comma 3 2 2 3 4 6 5" xfId="29410"/>
    <cellStyle name="Comma 3 2 2 3 4 7" xfId="20301"/>
    <cellStyle name="Comma 3 2 2 3 4 7 2" xfId="29806"/>
    <cellStyle name="Comma 3 2 2 3 4 8" xfId="22677"/>
    <cellStyle name="Comma 3 2 2 3 4 8 2" xfId="32182"/>
    <cellStyle name="Comma 3 2 2 3 4 9" xfId="25054"/>
    <cellStyle name="Comma 3 2 2 3 4 9 2" xfId="34558"/>
    <cellStyle name="Comma 3 2 2 3 5" xfId="18123"/>
    <cellStyle name="Comma 3 2 2 3 5 2" xfId="20499"/>
    <cellStyle name="Comma 3 2 2 3 5 2 2" xfId="30004"/>
    <cellStyle name="Comma 3 2 2 3 5 3" xfId="22875"/>
    <cellStyle name="Comma 3 2 2 3 5 3 2" xfId="32380"/>
    <cellStyle name="Comma 3 2 2 3 5 4" xfId="25252"/>
    <cellStyle name="Comma 3 2 2 3 5 4 2" xfId="34756"/>
    <cellStyle name="Comma 3 2 2 3 5 5" xfId="27628"/>
    <cellStyle name="Comma 3 2 2 3 6" xfId="18519"/>
    <cellStyle name="Comma 3 2 2 3 6 2" xfId="20895"/>
    <cellStyle name="Comma 3 2 2 3 6 2 2" xfId="30400"/>
    <cellStyle name="Comma 3 2 2 3 6 3" xfId="23271"/>
    <cellStyle name="Comma 3 2 2 3 6 3 2" xfId="32776"/>
    <cellStyle name="Comma 3 2 2 3 6 4" xfId="25648"/>
    <cellStyle name="Comma 3 2 2 3 6 4 2" xfId="35152"/>
    <cellStyle name="Comma 3 2 2 3 6 5" xfId="28024"/>
    <cellStyle name="Comma 3 2 2 3 7" xfId="18915"/>
    <cellStyle name="Comma 3 2 2 3 7 2" xfId="21291"/>
    <cellStyle name="Comma 3 2 2 3 7 2 2" xfId="30796"/>
    <cellStyle name="Comma 3 2 2 3 7 3" xfId="23667"/>
    <cellStyle name="Comma 3 2 2 3 7 3 2" xfId="33172"/>
    <cellStyle name="Comma 3 2 2 3 7 4" xfId="26044"/>
    <cellStyle name="Comma 3 2 2 3 7 4 2" xfId="35548"/>
    <cellStyle name="Comma 3 2 2 3 7 5" xfId="28420"/>
    <cellStyle name="Comma 3 2 2 3 8" xfId="19311"/>
    <cellStyle name="Comma 3 2 2 3 8 2" xfId="21687"/>
    <cellStyle name="Comma 3 2 2 3 8 2 2" xfId="31192"/>
    <cellStyle name="Comma 3 2 2 3 8 3" xfId="24063"/>
    <cellStyle name="Comma 3 2 2 3 8 3 2" xfId="33568"/>
    <cellStyle name="Comma 3 2 2 3 8 4" xfId="26440"/>
    <cellStyle name="Comma 3 2 2 3 8 4 2" xfId="35944"/>
    <cellStyle name="Comma 3 2 2 3 8 5" xfId="28816"/>
    <cellStyle name="Comma 3 2 2 3 9" xfId="19707"/>
    <cellStyle name="Comma 3 2 2 3 9 2" xfId="22083"/>
    <cellStyle name="Comma 3 2 2 3 9 2 2" xfId="31588"/>
    <cellStyle name="Comma 3 2 2 3 9 3" xfId="24459"/>
    <cellStyle name="Comma 3 2 2 3 9 3 2" xfId="33964"/>
    <cellStyle name="Comma 3 2 2 3 9 4" xfId="26836"/>
    <cellStyle name="Comma 3 2 2 3 9 4 2" xfId="36340"/>
    <cellStyle name="Comma 3 2 2 3 9 5" xfId="29212"/>
    <cellStyle name="Comma 3 2 2 4" xfId="5605"/>
    <cellStyle name="Comma 3 2 2 4 10" xfId="24878"/>
    <cellStyle name="Comma 3 2 2 4 10 2" xfId="34382"/>
    <cellStyle name="Comma 3 2 2 4 11" xfId="27254"/>
    <cellStyle name="Comma 3 2 2 4 2" xfId="14635"/>
    <cellStyle name="Comma 3 2 2 4 2 10" xfId="27452"/>
    <cellStyle name="Comma 3 2 2 4 2 2" xfId="18343"/>
    <cellStyle name="Comma 3 2 2 4 2 2 2" xfId="20719"/>
    <cellStyle name="Comma 3 2 2 4 2 2 2 2" xfId="30224"/>
    <cellStyle name="Comma 3 2 2 4 2 2 3" xfId="23095"/>
    <cellStyle name="Comma 3 2 2 4 2 2 3 2" xfId="32600"/>
    <cellStyle name="Comma 3 2 2 4 2 2 4" xfId="25472"/>
    <cellStyle name="Comma 3 2 2 4 2 2 4 2" xfId="34976"/>
    <cellStyle name="Comma 3 2 2 4 2 2 5" xfId="27848"/>
    <cellStyle name="Comma 3 2 2 4 2 3" xfId="18739"/>
    <cellStyle name="Comma 3 2 2 4 2 3 2" xfId="21115"/>
    <cellStyle name="Comma 3 2 2 4 2 3 2 2" xfId="30620"/>
    <cellStyle name="Comma 3 2 2 4 2 3 3" xfId="23491"/>
    <cellStyle name="Comma 3 2 2 4 2 3 3 2" xfId="32996"/>
    <cellStyle name="Comma 3 2 2 4 2 3 4" xfId="25868"/>
    <cellStyle name="Comma 3 2 2 4 2 3 4 2" xfId="35372"/>
    <cellStyle name="Comma 3 2 2 4 2 3 5" xfId="28244"/>
    <cellStyle name="Comma 3 2 2 4 2 4" xfId="19135"/>
    <cellStyle name="Comma 3 2 2 4 2 4 2" xfId="21511"/>
    <cellStyle name="Comma 3 2 2 4 2 4 2 2" xfId="31016"/>
    <cellStyle name="Comma 3 2 2 4 2 4 3" xfId="23887"/>
    <cellStyle name="Comma 3 2 2 4 2 4 3 2" xfId="33392"/>
    <cellStyle name="Comma 3 2 2 4 2 4 4" xfId="26264"/>
    <cellStyle name="Comma 3 2 2 4 2 4 4 2" xfId="35768"/>
    <cellStyle name="Comma 3 2 2 4 2 4 5" xfId="28640"/>
    <cellStyle name="Comma 3 2 2 4 2 5" xfId="19531"/>
    <cellStyle name="Comma 3 2 2 4 2 5 2" xfId="21907"/>
    <cellStyle name="Comma 3 2 2 4 2 5 2 2" xfId="31412"/>
    <cellStyle name="Comma 3 2 2 4 2 5 3" xfId="24283"/>
    <cellStyle name="Comma 3 2 2 4 2 5 3 2" xfId="33788"/>
    <cellStyle name="Comma 3 2 2 4 2 5 4" xfId="26660"/>
    <cellStyle name="Comma 3 2 2 4 2 5 4 2" xfId="36164"/>
    <cellStyle name="Comma 3 2 2 4 2 5 5" xfId="29036"/>
    <cellStyle name="Comma 3 2 2 4 2 6" xfId="19927"/>
    <cellStyle name="Comma 3 2 2 4 2 6 2" xfId="22303"/>
    <cellStyle name="Comma 3 2 2 4 2 6 2 2" xfId="31808"/>
    <cellStyle name="Comma 3 2 2 4 2 6 3" xfId="24679"/>
    <cellStyle name="Comma 3 2 2 4 2 6 3 2" xfId="34184"/>
    <cellStyle name="Comma 3 2 2 4 2 6 4" xfId="27056"/>
    <cellStyle name="Comma 3 2 2 4 2 6 4 2" xfId="36560"/>
    <cellStyle name="Comma 3 2 2 4 2 6 5" xfId="29432"/>
    <cellStyle name="Comma 3 2 2 4 2 7" xfId="20323"/>
    <cellStyle name="Comma 3 2 2 4 2 7 2" xfId="29828"/>
    <cellStyle name="Comma 3 2 2 4 2 8" xfId="22699"/>
    <cellStyle name="Comma 3 2 2 4 2 8 2" xfId="32204"/>
    <cellStyle name="Comma 3 2 2 4 2 9" xfId="25076"/>
    <cellStyle name="Comma 3 2 2 4 2 9 2" xfId="34580"/>
    <cellStyle name="Comma 3 2 2 4 3" xfId="18145"/>
    <cellStyle name="Comma 3 2 2 4 3 2" xfId="20521"/>
    <cellStyle name="Comma 3 2 2 4 3 2 2" xfId="30026"/>
    <cellStyle name="Comma 3 2 2 4 3 3" xfId="22897"/>
    <cellStyle name="Comma 3 2 2 4 3 3 2" xfId="32402"/>
    <cellStyle name="Comma 3 2 2 4 3 4" xfId="25274"/>
    <cellStyle name="Comma 3 2 2 4 3 4 2" xfId="34778"/>
    <cellStyle name="Comma 3 2 2 4 3 5" xfId="27650"/>
    <cellStyle name="Comma 3 2 2 4 4" xfId="18541"/>
    <cellStyle name="Comma 3 2 2 4 4 2" xfId="20917"/>
    <cellStyle name="Comma 3 2 2 4 4 2 2" xfId="30422"/>
    <cellStyle name="Comma 3 2 2 4 4 3" xfId="23293"/>
    <cellStyle name="Comma 3 2 2 4 4 3 2" xfId="32798"/>
    <cellStyle name="Comma 3 2 2 4 4 4" xfId="25670"/>
    <cellStyle name="Comma 3 2 2 4 4 4 2" xfId="35174"/>
    <cellStyle name="Comma 3 2 2 4 4 5" xfId="28046"/>
    <cellStyle name="Comma 3 2 2 4 5" xfId="18937"/>
    <cellStyle name="Comma 3 2 2 4 5 2" xfId="21313"/>
    <cellStyle name="Comma 3 2 2 4 5 2 2" xfId="30818"/>
    <cellStyle name="Comma 3 2 2 4 5 3" xfId="23689"/>
    <cellStyle name="Comma 3 2 2 4 5 3 2" xfId="33194"/>
    <cellStyle name="Comma 3 2 2 4 5 4" xfId="26066"/>
    <cellStyle name="Comma 3 2 2 4 5 4 2" xfId="35570"/>
    <cellStyle name="Comma 3 2 2 4 5 5" xfId="28442"/>
    <cellStyle name="Comma 3 2 2 4 6" xfId="19333"/>
    <cellStyle name="Comma 3 2 2 4 6 2" xfId="21709"/>
    <cellStyle name="Comma 3 2 2 4 6 2 2" xfId="31214"/>
    <cellStyle name="Comma 3 2 2 4 6 3" xfId="24085"/>
    <cellStyle name="Comma 3 2 2 4 6 3 2" xfId="33590"/>
    <cellStyle name="Comma 3 2 2 4 6 4" xfId="26462"/>
    <cellStyle name="Comma 3 2 2 4 6 4 2" xfId="35966"/>
    <cellStyle name="Comma 3 2 2 4 6 5" xfId="28838"/>
    <cellStyle name="Comma 3 2 2 4 7" xfId="19729"/>
    <cellStyle name="Comma 3 2 2 4 7 2" xfId="22105"/>
    <cellStyle name="Comma 3 2 2 4 7 2 2" xfId="31610"/>
    <cellStyle name="Comma 3 2 2 4 7 3" xfId="24481"/>
    <cellStyle name="Comma 3 2 2 4 7 3 2" xfId="33986"/>
    <cellStyle name="Comma 3 2 2 4 7 4" xfId="26858"/>
    <cellStyle name="Comma 3 2 2 4 7 4 2" xfId="36362"/>
    <cellStyle name="Comma 3 2 2 4 7 5" xfId="29234"/>
    <cellStyle name="Comma 3 2 2 4 8" xfId="20125"/>
    <cellStyle name="Comma 3 2 2 4 8 2" xfId="29630"/>
    <cellStyle name="Comma 3 2 2 4 9" xfId="22501"/>
    <cellStyle name="Comma 3 2 2 4 9 2" xfId="32006"/>
    <cellStyle name="Comma 3 2 2 5" xfId="8983"/>
    <cellStyle name="Comma 3 2 2 5 10" xfId="24944"/>
    <cellStyle name="Comma 3 2 2 5 10 2" xfId="34448"/>
    <cellStyle name="Comma 3 2 2 5 11" xfId="27320"/>
    <cellStyle name="Comma 3 2 2 5 2" xfId="18013"/>
    <cellStyle name="Comma 3 2 2 5 2 10" xfId="27518"/>
    <cellStyle name="Comma 3 2 2 5 2 2" xfId="18409"/>
    <cellStyle name="Comma 3 2 2 5 2 2 2" xfId="20785"/>
    <cellStyle name="Comma 3 2 2 5 2 2 2 2" xfId="30290"/>
    <cellStyle name="Comma 3 2 2 5 2 2 3" xfId="23161"/>
    <cellStyle name="Comma 3 2 2 5 2 2 3 2" xfId="32666"/>
    <cellStyle name="Comma 3 2 2 5 2 2 4" xfId="25538"/>
    <cellStyle name="Comma 3 2 2 5 2 2 4 2" xfId="35042"/>
    <cellStyle name="Comma 3 2 2 5 2 2 5" xfId="27914"/>
    <cellStyle name="Comma 3 2 2 5 2 3" xfId="18805"/>
    <cellStyle name="Comma 3 2 2 5 2 3 2" xfId="21181"/>
    <cellStyle name="Comma 3 2 2 5 2 3 2 2" xfId="30686"/>
    <cellStyle name="Comma 3 2 2 5 2 3 3" xfId="23557"/>
    <cellStyle name="Comma 3 2 2 5 2 3 3 2" xfId="33062"/>
    <cellStyle name="Comma 3 2 2 5 2 3 4" xfId="25934"/>
    <cellStyle name="Comma 3 2 2 5 2 3 4 2" xfId="35438"/>
    <cellStyle name="Comma 3 2 2 5 2 3 5" xfId="28310"/>
    <cellStyle name="Comma 3 2 2 5 2 4" xfId="19201"/>
    <cellStyle name="Comma 3 2 2 5 2 4 2" xfId="21577"/>
    <cellStyle name="Comma 3 2 2 5 2 4 2 2" xfId="31082"/>
    <cellStyle name="Comma 3 2 2 5 2 4 3" xfId="23953"/>
    <cellStyle name="Comma 3 2 2 5 2 4 3 2" xfId="33458"/>
    <cellStyle name="Comma 3 2 2 5 2 4 4" xfId="26330"/>
    <cellStyle name="Comma 3 2 2 5 2 4 4 2" xfId="35834"/>
    <cellStyle name="Comma 3 2 2 5 2 4 5" xfId="28706"/>
    <cellStyle name="Comma 3 2 2 5 2 5" xfId="19597"/>
    <cellStyle name="Comma 3 2 2 5 2 5 2" xfId="21973"/>
    <cellStyle name="Comma 3 2 2 5 2 5 2 2" xfId="31478"/>
    <cellStyle name="Comma 3 2 2 5 2 5 3" xfId="24349"/>
    <cellStyle name="Comma 3 2 2 5 2 5 3 2" xfId="33854"/>
    <cellStyle name="Comma 3 2 2 5 2 5 4" xfId="26726"/>
    <cellStyle name="Comma 3 2 2 5 2 5 4 2" xfId="36230"/>
    <cellStyle name="Comma 3 2 2 5 2 5 5" xfId="29102"/>
    <cellStyle name="Comma 3 2 2 5 2 6" xfId="19993"/>
    <cellStyle name="Comma 3 2 2 5 2 6 2" xfId="22369"/>
    <cellStyle name="Comma 3 2 2 5 2 6 2 2" xfId="31874"/>
    <cellStyle name="Comma 3 2 2 5 2 6 3" xfId="24745"/>
    <cellStyle name="Comma 3 2 2 5 2 6 3 2" xfId="34250"/>
    <cellStyle name="Comma 3 2 2 5 2 6 4" xfId="27122"/>
    <cellStyle name="Comma 3 2 2 5 2 6 4 2" xfId="36626"/>
    <cellStyle name="Comma 3 2 2 5 2 6 5" xfId="29498"/>
    <cellStyle name="Comma 3 2 2 5 2 7" xfId="20389"/>
    <cellStyle name="Comma 3 2 2 5 2 7 2" xfId="29894"/>
    <cellStyle name="Comma 3 2 2 5 2 8" xfId="22765"/>
    <cellStyle name="Comma 3 2 2 5 2 8 2" xfId="32270"/>
    <cellStyle name="Comma 3 2 2 5 2 9" xfId="25142"/>
    <cellStyle name="Comma 3 2 2 5 2 9 2" xfId="34646"/>
    <cellStyle name="Comma 3 2 2 5 3" xfId="18211"/>
    <cellStyle name="Comma 3 2 2 5 3 2" xfId="20587"/>
    <cellStyle name="Comma 3 2 2 5 3 2 2" xfId="30092"/>
    <cellStyle name="Comma 3 2 2 5 3 3" xfId="22963"/>
    <cellStyle name="Comma 3 2 2 5 3 3 2" xfId="32468"/>
    <cellStyle name="Comma 3 2 2 5 3 4" xfId="25340"/>
    <cellStyle name="Comma 3 2 2 5 3 4 2" xfId="34844"/>
    <cellStyle name="Comma 3 2 2 5 3 5" xfId="27716"/>
    <cellStyle name="Comma 3 2 2 5 4" xfId="18607"/>
    <cellStyle name="Comma 3 2 2 5 4 2" xfId="20983"/>
    <cellStyle name="Comma 3 2 2 5 4 2 2" xfId="30488"/>
    <cellStyle name="Comma 3 2 2 5 4 3" xfId="23359"/>
    <cellStyle name="Comma 3 2 2 5 4 3 2" xfId="32864"/>
    <cellStyle name="Comma 3 2 2 5 4 4" xfId="25736"/>
    <cellStyle name="Comma 3 2 2 5 4 4 2" xfId="35240"/>
    <cellStyle name="Comma 3 2 2 5 4 5" xfId="28112"/>
    <cellStyle name="Comma 3 2 2 5 5" xfId="19003"/>
    <cellStyle name="Comma 3 2 2 5 5 2" xfId="21379"/>
    <cellStyle name="Comma 3 2 2 5 5 2 2" xfId="30884"/>
    <cellStyle name="Comma 3 2 2 5 5 3" xfId="23755"/>
    <cellStyle name="Comma 3 2 2 5 5 3 2" xfId="33260"/>
    <cellStyle name="Comma 3 2 2 5 5 4" xfId="26132"/>
    <cellStyle name="Comma 3 2 2 5 5 4 2" xfId="35636"/>
    <cellStyle name="Comma 3 2 2 5 5 5" xfId="28508"/>
    <cellStyle name="Comma 3 2 2 5 6" xfId="19399"/>
    <cellStyle name="Comma 3 2 2 5 6 2" xfId="21775"/>
    <cellStyle name="Comma 3 2 2 5 6 2 2" xfId="31280"/>
    <cellStyle name="Comma 3 2 2 5 6 3" xfId="24151"/>
    <cellStyle name="Comma 3 2 2 5 6 3 2" xfId="33656"/>
    <cellStyle name="Comma 3 2 2 5 6 4" xfId="26528"/>
    <cellStyle name="Comma 3 2 2 5 6 4 2" xfId="36032"/>
    <cellStyle name="Comma 3 2 2 5 6 5" xfId="28904"/>
    <cellStyle name="Comma 3 2 2 5 7" xfId="19795"/>
    <cellStyle name="Comma 3 2 2 5 7 2" xfId="22171"/>
    <cellStyle name="Comma 3 2 2 5 7 2 2" xfId="31676"/>
    <cellStyle name="Comma 3 2 2 5 7 3" xfId="24547"/>
    <cellStyle name="Comma 3 2 2 5 7 3 2" xfId="34052"/>
    <cellStyle name="Comma 3 2 2 5 7 4" xfId="26924"/>
    <cellStyle name="Comma 3 2 2 5 7 4 2" xfId="36428"/>
    <cellStyle name="Comma 3 2 2 5 7 5" xfId="29300"/>
    <cellStyle name="Comma 3 2 2 5 8" xfId="20191"/>
    <cellStyle name="Comma 3 2 2 5 8 2" xfId="29696"/>
    <cellStyle name="Comma 3 2 2 5 9" xfId="22567"/>
    <cellStyle name="Comma 3 2 2 5 9 2" xfId="32072"/>
    <cellStyle name="Comma 3 2 2 6" xfId="10153"/>
    <cellStyle name="Comma 3 2 2 6 10" xfId="27386"/>
    <cellStyle name="Comma 3 2 2 6 2" xfId="18277"/>
    <cellStyle name="Comma 3 2 2 6 2 2" xfId="20653"/>
    <cellStyle name="Comma 3 2 2 6 2 2 2" xfId="30158"/>
    <cellStyle name="Comma 3 2 2 6 2 3" xfId="23029"/>
    <cellStyle name="Comma 3 2 2 6 2 3 2" xfId="32534"/>
    <cellStyle name="Comma 3 2 2 6 2 4" xfId="25406"/>
    <cellStyle name="Comma 3 2 2 6 2 4 2" xfId="34910"/>
    <cellStyle name="Comma 3 2 2 6 2 5" xfId="27782"/>
    <cellStyle name="Comma 3 2 2 6 3" xfId="18673"/>
    <cellStyle name="Comma 3 2 2 6 3 2" xfId="21049"/>
    <cellStyle name="Comma 3 2 2 6 3 2 2" xfId="30554"/>
    <cellStyle name="Comma 3 2 2 6 3 3" xfId="23425"/>
    <cellStyle name="Comma 3 2 2 6 3 3 2" xfId="32930"/>
    <cellStyle name="Comma 3 2 2 6 3 4" xfId="25802"/>
    <cellStyle name="Comma 3 2 2 6 3 4 2" xfId="35306"/>
    <cellStyle name="Comma 3 2 2 6 3 5" xfId="28178"/>
    <cellStyle name="Comma 3 2 2 6 4" xfId="19069"/>
    <cellStyle name="Comma 3 2 2 6 4 2" xfId="21445"/>
    <cellStyle name="Comma 3 2 2 6 4 2 2" xfId="30950"/>
    <cellStyle name="Comma 3 2 2 6 4 3" xfId="23821"/>
    <cellStyle name="Comma 3 2 2 6 4 3 2" xfId="33326"/>
    <cellStyle name="Comma 3 2 2 6 4 4" xfId="26198"/>
    <cellStyle name="Comma 3 2 2 6 4 4 2" xfId="35702"/>
    <cellStyle name="Comma 3 2 2 6 4 5" xfId="28574"/>
    <cellStyle name="Comma 3 2 2 6 5" xfId="19465"/>
    <cellStyle name="Comma 3 2 2 6 5 2" xfId="21841"/>
    <cellStyle name="Comma 3 2 2 6 5 2 2" xfId="31346"/>
    <cellStyle name="Comma 3 2 2 6 5 3" xfId="24217"/>
    <cellStyle name="Comma 3 2 2 6 5 3 2" xfId="33722"/>
    <cellStyle name="Comma 3 2 2 6 5 4" xfId="26594"/>
    <cellStyle name="Comma 3 2 2 6 5 4 2" xfId="36098"/>
    <cellStyle name="Comma 3 2 2 6 5 5" xfId="28970"/>
    <cellStyle name="Comma 3 2 2 6 6" xfId="19861"/>
    <cellStyle name="Comma 3 2 2 6 6 2" xfId="22237"/>
    <cellStyle name="Comma 3 2 2 6 6 2 2" xfId="31742"/>
    <cellStyle name="Comma 3 2 2 6 6 3" xfId="24613"/>
    <cellStyle name="Comma 3 2 2 6 6 3 2" xfId="34118"/>
    <cellStyle name="Comma 3 2 2 6 6 4" xfId="26990"/>
    <cellStyle name="Comma 3 2 2 6 6 4 2" xfId="36494"/>
    <cellStyle name="Comma 3 2 2 6 6 5" xfId="29366"/>
    <cellStyle name="Comma 3 2 2 6 7" xfId="20257"/>
    <cellStyle name="Comma 3 2 2 6 7 2" xfId="29762"/>
    <cellStyle name="Comma 3 2 2 6 8" xfId="22633"/>
    <cellStyle name="Comma 3 2 2 6 8 2" xfId="32138"/>
    <cellStyle name="Comma 3 2 2 6 9" xfId="25010"/>
    <cellStyle name="Comma 3 2 2 6 9 2" xfId="34514"/>
    <cellStyle name="Comma 3 2 2 7" xfId="18079"/>
    <cellStyle name="Comma 3 2 2 7 2" xfId="20455"/>
    <cellStyle name="Comma 3 2 2 7 2 2" xfId="29960"/>
    <cellStyle name="Comma 3 2 2 7 3" xfId="22831"/>
    <cellStyle name="Comma 3 2 2 7 3 2" xfId="32336"/>
    <cellStyle name="Comma 3 2 2 7 4" xfId="25208"/>
    <cellStyle name="Comma 3 2 2 7 4 2" xfId="34712"/>
    <cellStyle name="Comma 3 2 2 7 5" xfId="27584"/>
    <cellStyle name="Comma 3 2 2 8" xfId="18475"/>
    <cellStyle name="Comma 3 2 2 8 2" xfId="20851"/>
    <cellStyle name="Comma 3 2 2 8 2 2" xfId="30356"/>
    <cellStyle name="Comma 3 2 2 8 3" xfId="23227"/>
    <cellStyle name="Comma 3 2 2 8 3 2" xfId="32732"/>
    <cellStyle name="Comma 3 2 2 8 4" xfId="25604"/>
    <cellStyle name="Comma 3 2 2 8 4 2" xfId="35108"/>
    <cellStyle name="Comma 3 2 2 8 5" xfId="27980"/>
    <cellStyle name="Comma 3 2 2 9" xfId="18871"/>
    <cellStyle name="Comma 3 2 2 9 2" xfId="21247"/>
    <cellStyle name="Comma 3 2 2 9 2 2" xfId="30752"/>
    <cellStyle name="Comma 3 2 2 9 3" xfId="23623"/>
    <cellStyle name="Comma 3 2 2 9 3 2" xfId="33128"/>
    <cellStyle name="Comma 3 2 2 9 4" xfId="26000"/>
    <cellStyle name="Comma 3 2 2 9 4 2" xfId="35504"/>
    <cellStyle name="Comma 3 2 2 9 5" xfId="28376"/>
    <cellStyle name="Comma 3 2 3" xfId="1778"/>
    <cellStyle name="Comma 3 2 3 10" xfId="20070"/>
    <cellStyle name="Comma 3 2 3 10 2" xfId="29575"/>
    <cellStyle name="Comma 3 2 3 11" xfId="22446"/>
    <cellStyle name="Comma 3 2 3 11 2" xfId="31951"/>
    <cellStyle name="Comma 3 2 3 12" xfId="24823"/>
    <cellStyle name="Comma 3 2 3 12 2" xfId="34327"/>
    <cellStyle name="Comma 3 2 3 13" xfId="27199"/>
    <cellStyle name="Comma 3 2 3 2" xfId="6260"/>
    <cellStyle name="Comma 3 2 3 2 10" xfId="24889"/>
    <cellStyle name="Comma 3 2 3 2 10 2" xfId="34393"/>
    <cellStyle name="Comma 3 2 3 2 11" xfId="27265"/>
    <cellStyle name="Comma 3 2 3 2 2" xfId="15290"/>
    <cellStyle name="Comma 3 2 3 2 2 10" xfId="27463"/>
    <cellStyle name="Comma 3 2 3 2 2 2" xfId="18354"/>
    <cellStyle name="Comma 3 2 3 2 2 2 2" xfId="20730"/>
    <cellStyle name="Comma 3 2 3 2 2 2 2 2" xfId="30235"/>
    <cellStyle name="Comma 3 2 3 2 2 2 3" xfId="23106"/>
    <cellStyle name="Comma 3 2 3 2 2 2 3 2" xfId="32611"/>
    <cellStyle name="Comma 3 2 3 2 2 2 4" xfId="25483"/>
    <cellStyle name="Comma 3 2 3 2 2 2 4 2" xfId="34987"/>
    <cellStyle name="Comma 3 2 3 2 2 2 5" xfId="27859"/>
    <cellStyle name="Comma 3 2 3 2 2 3" xfId="18750"/>
    <cellStyle name="Comma 3 2 3 2 2 3 2" xfId="21126"/>
    <cellStyle name="Comma 3 2 3 2 2 3 2 2" xfId="30631"/>
    <cellStyle name="Comma 3 2 3 2 2 3 3" xfId="23502"/>
    <cellStyle name="Comma 3 2 3 2 2 3 3 2" xfId="33007"/>
    <cellStyle name="Comma 3 2 3 2 2 3 4" xfId="25879"/>
    <cellStyle name="Comma 3 2 3 2 2 3 4 2" xfId="35383"/>
    <cellStyle name="Comma 3 2 3 2 2 3 5" xfId="28255"/>
    <cellStyle name="Comma 3 2 3 2 2 4" xfId="19146"/>
    <cellStyle name="Comma 3 2 3 2 2 4 2" xfId="21522"/>
    <cellStyle name="Comma 3 2 3 2 2 4 2 2" xfId="31027"/>
    <cellStyle name="Comma 3 2 3 2 2 4 3" xfId="23898"/>
    <cellStyle name="Comma 3 2 3 2 2 4 3 2" xfId="33403"/>
    <cellStyle name="Comma 3 2 3 2 2 4 4" xfId="26275"/>
    <cellStyle name="Comma 3 2 3 2 2 4 4 2" xfId="35779"/>
    <cellStyle name="Comma 3 2 3 2 2 4 5" xfId="28651"/>
    <cellStyle name="Comma 3 2 3 2 2 5" xfId="19542"/>
    <cellStyle name="Comma 3 2 3 2 2 5 2" xfId="21918"/>
    <cellStyle name="Comma 3 2 3 2 2 5 2 2" xfId="31423"/>
    <cellStyle name="Comma 3 2 3 2 2 5 3" xfId="24294"/>
    <cellStyle name="Comma 3 2 3 2 2 5 3 2" xfId="33799"/>
    <cellStyle name="Comma 3 2 3 2 2 5 4" xfId="26671"/>
    <cellStyle name="Comma 3 2 3 2 2 5 4 2" xfId="36175"/>
    <cellStyle name="Comma 3 2 3 2 2 5 5" xfId="29047"/>
    <cellStyle name="Comma 3 2 3 2 2 6" xfId="19938"/>
    <cellStyle name="Comma 3 2 3 2 2 6 2" xfId="22314"/>
    <cellStyle name="Comma 3 2 3 2 2 6 2 2" xfId="31819"/>
    <cellStyle name="Comma 3 2 3 2 2 6 3" xfId="24690"/>
    <cellStyle name="Comma 3 2 3 2 2 6 3 2" xfId="34195"/>
    <cellStyle name="Comma 3 2 3 2 2 6 4" xfId="27067"/>
    <cellStyle name="Comma 3 2 3 2 2 6 4 2" xfId="36571"/>
    <cellStyle name="Comma 3 2 3 2 2 6 5" xfId="29443"/>
    <cellStyle name="Comma 3 2 3 2 2 7" xfId="20334"/>
    <cellStyle name="Comma 3 2 3 2 2 7 2" xfId="29839"/>
    <cellStyle name="Comma 3 2 3 2 2 8" xfId="22710"/>
    <cellStyle name="Comma 3 2 3 2 2 8 2" xfId="32215"/>
    <cellStyle name="Comma 3 2 3 2 2 9" xfId="25087"/>
    <cellStyle name="Comma 3 2 3 2 2 9 2" xfId="34591"/>
    <cellStyle name="Comma 3 2 3 2 3" xfId="18156"/>
    <cellStyle name="Comma 3 2 3 2 3 2" xfId="20532"/>
    <cellStyle name="Comma 3 2 3 2 3 2 2" xfId="30037"/>
    <cellStyle name="Comma 3 2 3 2 3 3" xfId="22908"/>
    <cellStyle name="Comma 3 2 3 2 3 3 2" xfId="32413"/>
    <cellStyle name="Comma 3 2 3 2 3 4" xfId="25285"/>
    <cellStyle name="Comma 3 2 3 2 3 4 2" xfId="34789"/>
    <cellStyle name="Comma 3 2 3 2 3 5" xfId="27661"/>
    <cellStyle name="Comma 3 2 3 2 4" xfId="18552"/>
    <cellStyle name="Comma 3 2 3 2 4 2" xfId="20928"/>
    <cellStyle name="Comma 3 2 3 2 4 2 2" xfId="30433"/>
    <cellStyle name="Comma 3 2 3 2 4 3" xfId="23304"/>
    <cellStyle name="Comma 3 2 3 2 4 3 2" xfId="32809"/>
    <cellStyle name="Comma 3 2 3 2 4 4" xfId="25681"/>
    <cellStyle name="Comma 3 2 3 2 4 4 2" xfId="35185"/>
    <cellStyle name="Comma 3 2 3 2 4 5" xfId="28057"/>
    <cellStyle name="Comma 3 2 3 2 5" xfId="18948"/>
    <cellStyle name="Comma 3 2 3 2 5 2" xfId="21324"/>
    <cellStyle name="Comma 3 2 3 2 5 2 2" xfId="30829"/>
    <cellStyle name="Comma 3 2 3 2 5 3" xfId="23700"/>
    <cellStyle name="Comma 3 2 3 2 5 3 2" xfId="33205"/>
    <cellStyle name="Comma 3 2 3 2 5 4" xfId="26077"/>
    <cellStyle name="Comma 3 2 3 2 5 4 2" xfId="35581"/>
    <cellStyle name="Comma 3 2 3 2 5 5" xfId="28453"/>
    <cellStyle name="Comma 3 2 3 2 6" xfId="19344"/>
    <cellStyle name="Comma 3 2 3 2 6 2" xfId="21720"/>
    <cellStyle name="Comma 3 2 3 2 6 2 2" xfId="31225"/>
    <cellStyle name="Comma 3 2 3 2 6 3" xfId="24096"/>
    <cellStyle name="Comma 3 2 3 2 6 3 2" xfId="33601"/>
    <cellStyle name="Comma 3 2 3 2 6 4" xfId="26473"/>
    <cellStyle name="Comma 3 2 3 2 6 4 2" xfId="35977"/>
    <cellStyle name="Comma 3 2 3 2 6 5" xfId="28849"/>
    <cellStyle name="Comma 3 2 3 2 7" xfId="19740"/>
    <cellStyle name="Comma 3 2 3 2 7 2" xfId="22116"/>
    <cellStyle name="Comma 3 2 3 2 7 2 2" xfId="31621"/>
    <cellStyle name="Comma 3 2 3 2 7 3" xfId="24492"/>
    <cellStyle name="Comma 3 2 3 2 7 3 2" xfId="33997"/>
    <cellStyle name="Comma 3 2 3 2 7 4" xfId="26869"/>
    <cellStyle name="Comma 3 2 3 2 7 4 2" xfId="36373"/>
    <cellStyle name="Comma 3 2 3 2 7 5" xfId="29245"/>
    <cellStyle name="Comma 3 2 3 2 8" xfId="20136"/>
    <cellStyle name="Comma 3 2 3 2 8 2" xfId="29641"/>
    <cellStyle name="Comma 3 2 3 2 9" xfId="22512"/>
    <cellStyle name="Comma 3 2 3 2 9 2" xfId="32017"/>
    <cellStyle name="Comma 3 2 3 3" xfId="8994"/>
    <cellStyle name="Comma 3 2 3 3 10" xfId="24955"/>
    <cellStyle name="Comma 3 2 3 3 10 2" xfId="34459"/>
    <cellStyle name="Comma 3 2 3 3 11" xfId="27331"/>
    <cellStyle name="Comma 3 2 3 3 2" xfId="18024"/>
    <cellStyle name="Comma 3 2 3 3 2 10" xfId="27529"/>
    <cellStyle name="Comma 3 2 3 3 2 2" xfId="18420"/>
    <cellStyle name="Comma 3 2 3 3 2 2 2" xfId="20796"/>
    <cellStyle name="Comma 3 2 3 3 2 2 2 2" xfId="30301"/>
    <cellStyle name="Comma 3 2 3 3 2 2 3" xfId="23172"/>
    <cellStyle name="Comma 3 2 3 3 2 2 3 2" xfId="32677"/>
    <cellStyle name="Comma 3 2 3 3 2 2 4" xfId="25549"/>
    <cellStyle name="Comma 3 2 3 3 2 2 4 2" xfId="35053"/>
    <cellStyle name="Comma 3 2 3 3 2 2 5" xfId="27925"/>
    <cellStyle name="Comma 3 2 3 3 2 3" xfId="18816"/>
    <cellStyle name="Comma 3 2 3 3 2 3 2" xfId="21192"/>
    <cellStyle name="Comma 3 2 3 3 2 3 2 2" xfId="30697"/>
    <cellStyle name="Comma 3 2 3 3 2 3 3" xfId="23568"/>
    <cellStyle name="Comma 3 2 3 3 2 3 3 2" xfId="33073"/>
    <cellStyle name="Comma 3 2 3 3 2 3 4" xfId="25945"/>
    <cellStyle name="Comma 3 2 3 3 2 3 4 2" xfId="35449"/>
    <cellStyle name="Comma 3 2 3 3 2 3 5" xfId="28321"/>
    <cellStyle name="Comma 3 2 3 3 2 4" xfId="19212"/>
    <cellStyle name="Comma 3 2 3 3 2 4 2" xfId="21588"/>
    <cellStyle name="Comma 3 2 3 3 2 4 2 2" xfId="31093"/>
    <cellStyle name="Comma 3 2 3 3 2 4 3" xfId="23964"/>
    <cellStyle name="Comma 3 2 3 3 2 4 3 2" xfId="33469"/>
    <cellStyle name="Comma 3 2 3 3 2 4 4" xfId="26341"/>
    <cellStyle name="Comma 3 2 3 3 2 4 4 2" xfId="35845"/>
    <cellStyle name="Comma 3 2 3 3 2 4 5" xfId="28717"/>
    <cellStyle name="Comma 3 2 3 3 2 5" xfId="19608"/>
    <cellStyle name="Comma 3 2 3 3 2 5 2" xfId="21984"/>
    <cellStyle name="Comma 3 2 3 3 2 5 2 2" xfId="31489"/>
    <cellStyle name="Comma 3 2 3 3 2 5 3" xfId="24360"/>
    <cellStyle name="Comma 3 2 3 3 2 5 3 2" xfId="33865"/>
    <cellStyle name="Comma 3 2 3 3 2 5 4" xfId="26737"/>
    <cellStyle name="Comma 3 2 3 3 2 5 4 2" xfId="36241"/>
    <cellStyle name="Comma 3 2 3 3 2 5 5" xfId="29113"/>
    <cellStyle name="Comma 3 2 3 3 2 6" xfId="20004"/>
    <cellStyle name="Comma 3 2 3 3 2 6 2" xfId="22380"/>
    <cellStyle name="Comma 3 2 3 3 2 6 2 2" xfId="31885"/>
    <cellStyle name="Comma 3 2 3 3 2 6 3" xfId="24756"/>
    <cellStyle name="Comma 3 2 3 3 2 6 3 2" xfId="34261"/>
    <cellStyle name="Comma 3 2 3 3 2 6 4" xfId="27133"/>
    <cellStyle name="Comma 3 2 3 3 2 6 4 2" xfId="36637"/>
    <cellStyle name="Comma 3 2 3 3 2 6 5" xfId="29509"/>
    <cellStyle name="Comma 3 2 3 3 2 7" xfId="20400"/>
    <cellStyle name="Comma 3 2 3 3 2 7 2" xfId="29905"/>
    <cellStyle name="Comma 3 2 3 3 2 8" xfId="22776"/>
    <cellStyle name="Comma 3 2 3 3 2 8 2" xfId="32281"/>
    <cellStyle name="Comma 3 2 3 3 2 9" xfId="25153"/>
    <cellStyle name="Comma 3 2 3 3 2 9 2" xfId="34657"/>
    <cellStyle name="Comma 3 2 3 3 3" xfId="18222"/>
    <cellStyle name="Comma 3 2 3 3 3 2" xfId="20598"/>
    <cellStyle name="Comma 3 2 3 3 3 2 2" xfId="30103"/>
    <cellStyle name="Comma 3 2 3 3 3 3" xfId="22974"/>
    <cellStyle name="Comma 3 2 3 3 3 3 2" xfId="32479"/>
    <cellStyle name="Comma 3 2 3 3 3 4" xfId="25351"/>
    <cellStyle name="Comma 3 2 3 3 3 4 2" xfId="34855"/>
    <cellStyle name="Comma 3 2 3 3 3 5" xfId="27727"/>
    <cellStyle name="Comma 3 2 3 3 4" xfId="18618"/>
    <cellStyle name="Comma 3 2 3 3 4 2" xfId="20994"/>
    <cellStyle name="Comma 3 2 3 3 4 2 2" xfId="30499"/>
    <cellStyle name="Comma 3 2 3 3 4 3" xfId="23370"/>
    <cellStyle name="Comma 3 2 3 3 4 3 2" xfId="32875"/>
    <cellStyle name="Comma 3 2 3 3 4 4" xfId="25747"/>
    <cellStyle name="Comma 3 2 3 3 4 4 2" xfId="35251"/>
    <cellStyle name="Comma 3 2 3 3 4 5" xfId="28123"/>
    <cellStyle name="Comma 3 2 3 3 5" xfId="19014"/>
    <cellStyle name="Comma 3 2 3 3 5 2" xfId="21390"/>
    <cellStyle name="Comma 3 2 3 3 5 2 2" xfId="30895"/>
    <cellStyle name="Comma 3 2 3 3 5 3" xfId="23766"/>
    <cellStyle name="Comma 3 2 3 3 5 3 2" xfId="33271"/>
    <cellStyle name="Comma 3 2 3 3 5 4" xfId="26143"/>
    <cellStyle name="Comma 3 2 3 3 5 4 2" xfId="35647"/>
    <cellStyle name="Comma 3 2 3 3 5 5" xfId="28519"/>
    <cellStyle name="Comma 3 2 3 3 6" xfId="19410"/>
    <cellStyle name="Comma 3 2 3 3 6 2" xfId="21786"/>
    <cellStyle name="Comma 3 2 3 3 6 2 2" xfId="31291"/>
    <cellStyle name="Comma 3 2 3 3 6 3" xfId="24162"/>
    <cellStyle name="Comma 3 2 3 3 6 3 2" xfId="33667"/>
    <cellStyle name="Comma 3 2 3 3 6 4" xfId="26539"/>
    <cellStyle name="Comma 3 2 3 3 6 4 2" xfId="36043"/>
    <cellStyle name="Comma 3 2 3 3 6 5" xfId="28915"/>
    <cellStyle name="Comma 3 2 3 3 7" xfId="19806"/>
    <cellStyle name="Comma 3 2 3 3 7 2" xfId="22182"/>
    <cellStyle name="Comma 3 2 3 3 7 2 2" xfId="31687"/>
    <cellStyle name="Comma 3 2 3 3 7 3" xfId="24558"/>
    <cellStyle name="Comma 3 2 3 3 7 3 2" xfId="34063"/>
    <cellStyle name="Comma 3 2 3 3 7 4" xfId="26935"/>
    <cellStyle name="Comma 3 2 3 3 7 4 2" xfId="36439"/>
    <cellStyle name="Comma 3 2 3 3 7 5" xfId="29311"/>
    <cellStyle name="Comma 3 2 3 3 8" xfId="20202"/>
    <cellStyle name="Comma 3 2 3 3 8 2" xfId="29707"/>
    <cellStyle name="Comma 3 2 3 3 9" xfId="22578"/>
    <cellStyle name="Comma 3 2 3 3 9 2" xfId="32083"/>
    <cellStyle name="Comma 3 2 3 4" xfId="10808"/>
    <cellStyle name="Comma 3 2 3 4 10" xfId="27397"/>
    <cellStyle name="Comma 3 2 3 4 2" xfId="18288"/>
    <cellStyle name="Comma 3 2 3 4 2 2" xfId="20664"/>
    <cellStyle name="Comma 3 2 3 4 2 2 2" xfId="30169"/>
    <cellStyle name="Comma 3 2 3 4 2 3" xfId="23040"/>
    <cellStyle name="Comma 3 2 3 4 2 3 2" xfId="32545"/>
    <cellStyle name="Comma 3 2 3 4 2 4" xfId="25417"/>
    <cellStyle name="Comma 3 2 3 4 2 4 2" xfId="34921"/>
    <cellStyle name="Comma 3 2 3 4 2 5" xfId="27793"/>
    <cellStyle name="Comma 3 2 3 4 3" xfId="18684"/>
    <cellStyle name="Comma 3 2 3 4 3 2" xfId="21060"/>
    <cellStyle name="Comma 3 2 3 4 3 2 2" xfId="30565"/>
    <cellStyle name="Comma 3 2 3 4 3 3" xfId="23436"/>
    <cellStyle name="Comma 3 2 3 4 3 3 2" xfId="32941"/>
    <cellStyle name="Comma 3 2 3 4 3 4" xfId="25813"/>
    <cellStyle name="Comma 3 2 3 4 3 4 2" xfId="35317"/>
    <cellStyle name="Comma 3 2 3 4 3 5" xfId="28189"/>
    <cellStyle name="Comma 3 2 3 4 4" xfId="19080"/>
    <cellStyle name="Comma 3 2 3 4 4 2" xfId="21456"/>
    <cellStyle name="Comma 3 2 3 4 4 2 2" xfId="30961"/>
    <cellStyle name="Comma 3 2 3 4 4 3" xfId="23832"/>
    <cellStyle name="Comma 3 2 3 4 4 3 2" xfId="33337"/>
    <cellStyle name="Comma 3 2 3 4 4 4" xfId="26209"/>
    <cellStyle name="Comma 3 2 3 4 4 4 2" xfId="35713"/>
    <cellStyle name="Comma 3 2 3 4 4 5" xfId="28585"/>
    <cellStyle name="Comma 3 2 3 4 5" xfId="19476"/>
    <cellStyle name="Comma 3 2 3 4 5 2" xfId="21852"/>
    <cellStyle name="Comma 3 2 3 4 5 2 2" xfId="31357"/>
    <cellStyle name="Comma 3 2 3 4 5 3" xfId="24228"/>
    <cellStyle name="Comma 3 2 3 4 5 3 2" xfId="33733"/>
    <cellStyle name="Comma 3 2 3 4 5 4" xfId="26605"/>
    <cellStyle name="Comma 3 2 3 4 5 4 2" xfId="36109"/>
    <cellStyle name="Comma 3 2 3 4 5 5" xfId="28981"/>
    <cellStyle name="Comma 3 2 3 4 6" xfId="19872"/>
    <cellStyle name="Comma 3 2 3 4 6 2" xfId="22248"/>
    <cellStyle name="Comma 3 2 3 4 6 2 2" xfId="31753"/>
    <cellStyle name="Comma 3 2 3 4 6 3" xfId="24624"/>
    <cellStyle name="Comma 3 2 3 4 6 3 2" xfId="34129"/>
    <cellStyle name="Comma 3 2 3 4 6 4" xfId="27001"/>
    <cellStyle name="Comma 3 2 3 4 6 4 2" xfId="36505"/>
    <cellStyle name="Comma 3 2 3 4 6 5" xfId="29377"/>
    <cellStyle name="Comma 3 2 3 4 7" xfId="20268"/>
    <cellStyle name="Comma 3 2 3 4 7 2" xfId="29773"/>
    <cellStyle name="Comma 3 2 3 4 8" xfId="22644"/>
    <cellStyle name="Comma 3 2 3 4 8 2" xfId="32149"/>
    <cellStyle name="Comma 3 2 3 4 9" xfId="25021"/>
    <cellStyle name="Comma 3 2 3 4 9 2" xfId="34525"/>
    <cellStyle name="Comma 3 2 3 5" xfId="18090"/>
    <cellStyle name="Comma 3 2 3 5 2" xfId="20466"/>
    <cellStyle name="Comma 3 2 3 5 2 2" xfId="29971"/>
    <cellStyle name="Comma 3 2 3 5 3" xfId="22842"/>
    <cellStyle name="Comma 3 2 3 5 3 2" xfId="32347"/>
    <cellStyle name="Comma 3 2 3 5 4" xfId="25219"/>
    <cellStyle name="Comma 3 2 3 5 4 2" xfId="34723"/>
    <cellStyle name="Comma 3 2 3 5 5" xfId="27595"/>
    <cellStyle name="Comma 3 2 3 6" xfId="18486"/>
    <cellStyle name="Comma 3 2 3 6 2" xfId="20862"/>
    <cellStyle name="Comma 3 2 3 6 2 2" xfId="30367"/>
    <cellStyle name="Comma 3 2 3 6 3" xfId="23238"/>
    <cellStyle name="Comma 3 2 3 6 3 2" xfId="32743"/>
    <cellStyle name="Comma 3 2 3 6 4" xfId="25615"/>
    <cellStyle name="Comma 3 2 3 6 4 2" xfId="35119"/>
    <cellStyle name="Comma 3 2 3 6 5" xfId="27991"/>
    <cellStyle name="Comma 3 2 3 7" xfId="18882"/>
    <cellStyle name="Comma 3 2 3 7 2" xfId="21258"/>
    <cellStyle name="Comma 3 2 3 7 2 2" xfId="30763"/>
    <cellStyle name="Comma 3 2 3 7 3" xfId="23634"/>
    <cellStyle name="Comma 3 2 3 7 3 2" xfId="33139"/>
    <cellStyle name="Comma 3 2 3 7 4" xfId="26011"/>
    <cellStyle name="Comma 3 2 3 7 4 2" xfId="35515"/>
    <cellStyle name="Comma 3 2 3 7 5" xfId="28387"/>
    <cellStyle name="Comma 3 2 3 8" xfId="19278"/>
    <cellStyle name="Comma 3 2 3 8 2" xfId="21654"/>
    <cellStyle name="Comma 3 2 3 8 2 2" xfId="31159"/>
    <cellStyle name="Comma 3 2 3 8 3" xfId="24030"/>
    <cellStyle name="Comma 3 2 3 8 3 2" xfId="33535"/>
    <cellStyle name="Comma 3 2 3 8 4" xfId="26407"/>
    <cellStyle name="Comma 3 2 3 8 4 2" xfId="35911"/>
    <cellStyle name="Comma 3 2 3 8 5" xfId="28783"/>
    <cellStyle name="Comma 3 2 3 9" xfId="19674"/>
    <cellStyle name="Comma 3 2 3 9 2" xfId="22050"/>
    <cellStyle name="Comma 3 2 3 9 2 2" xfId="31555"/>
    <cellStyle name="Comma 3 2 3 9 3" xfId="24426"/>
    <cellStyle name="Comma 3 2 3 9 3 2" xfId="33931"/>
    <cellStyle name="Comma 3 2 3 9 4" xfId="26803"/>
    <cellStyle name="Comma 3 2 3 9 4 2" xfId="36307"/>
    <cellStyle name="Comma 3 2 3 9 5" xfId="29179"/>
    <cellStyle name="Comma 3 2 4" xfId="3272"/>
    <cellStyle name="Comma 3 2 4 10" xfId="20092"/>
    <cellStyle name="Comma 3 2 4 10 2" xfId="29597"/>
    <cellStyle name="Comma 3 2 4 11" xfId="22468"/>
    <cellStyle name="Comma 3 2 4 11 2" xfId="31973"/>
    <cellStyle name="Comma 3 2 4 12" xfId="24845"/>
    <cellStyle name="Comma 3 2 4 12 2" xfId="34349"/>
    <cellStyle name="Comma 3 2 4 13" xfId="27221"/>
    <cellStyle name="Comma 3 2 4 2" xfId="7754"/>
    <cellStyle name="Comma 3 2 4 2 10" xfId="24911"/>
    <cellStyle name="Comma 3 2 4 2 10 2" xfId="34415"/>
    <cellStyle name="Comma 3 2 4 2 11" xfId="27287"/>
    <cellStyle name="Comma 3 2 4 2 2" xfId="16784"/>
    <cellStyle name="Comma 3 2 4 2 2 10" xfId="27485"/>
    <cellStyle name="Comma 3 2 4 2 2 2" xfId="18376"/>
    <cellStyle name="Comma 3 2 4 2 2 2 2" xfId="20752"/>
    <cellStyle name="Comma 3 2 4 2 2 2 2 2" xfId="30257"/>
    <cellStyle name="Comma 3 2 4 2 2 2 3" xfId="23128"/>
    <cellStyle name="Comma 3 2 4 2 2 2 3 2" xfId="32633"/>
    <cellStyle name="Comma 3 2 4 2 2 2 4" xfId="25505"/>
    <cellStyle name="Comma 3 2 4 2 2 2 4 2" xfId="35009"/>
    <cellStyle name="Comma 3 2 4 2 2 2 5" xfId="27881"/>
    <cellStyle name="Comma 3 2 4 2 2 3" xfId="18772"/>
    <cellStyle name="Comma 3 2 4 2 2 3 2" xfId="21148"/>
    <cellStyle name="Comma 3 2 4 2 2 3 2 2" xfId="30653"/>
    <cellStyle name="Comma 3 2 4 2 2 3 3" xfId="23524"/>
    <cellStyle name="Comma 3 2 4 2 2 3 3 2" xfId="33029"/>
    <cellStyle name="Comma 3 2 4 2 2 3 4" xfId="25901"/>
    <cellStyle name="Comma 3 2 4 2 2 3 4 2" xfId="35405"/>
    <cellStyle name="Comma 3 2 4 2 2 3 5" xfId="28277"/>
    <cellStyle name="Comma 3 2 4 2 2 4" xfId="19168"/>
    <cellStyle name="Comma 3 2 4 2 2 4 2" xfId="21544"/>
    <cellStyle name="Comma 3 2 4 2 2 4 2 2" xfId="31049"/>
    <cellStyle name="Comma 3 2 4 2 2 4 3" xfId="23920"/>
    <cellStyle name="Comma 3 2 4 2 2 4 3 2" xfId="33425"/>
    <cellStyle name="Comma 3 2 4 2 2 4 4" xfId="26297"/>
    <cellStyle name="Comma 3 2 4 2 2 4 4 2" xfId="35801"/>
    <cellStyle name="Comma 3 2 4 2 2 4 5" xfId="28673"/>
    <cellStyle name="Comma 3 2 4 2 2 5" xfId="19564"/>
    <cellStyle name="Comma 3 2 4 2 2 5 2" xfId="21940"/>
    <cellStyle name="Comma 3 2 4 2 2 5 2 2" xfId="31445"/>
    <cellStyle name="Comma 3 2 4 2 2 5 3" xfId="24316"/>
    <cellStyle name="Comma 3 2 4 2 2 5 3 2" xfId="33821"/>
    <cellStyle name="Comma 3 2 4 2 2 5 4" xfId="26693"/>
    <cellStyle name="Comma 3 2 4 2 2 5 4 2" xfId="36197"/>
    <cellStyle name="Comma 3 2 4 2 2 5 5" xfId="29069"/>
    <cellStyle name="Comma 3 2 4 2 2 6" xfId="19960"/>
    <cellStyle name="Comma 3 2 4 2 2 6 2" xfId="22336"/>
    <cellStyle name="Comma 3 2 4 2 2 6 2 2" xfId="31841"/>
    <cellStyle name="Comma 3 2 4 2 2 6 3" xfId="24712"/>
    <cellStyle name="Comma 3 2 4 2 2 6 3 2" xfId="34217"/>
    <cellStyle name="Comma 3 2 4 2 2 6 4" xfId="27089"/>
    <cellStyle name="Comma 3 2 4 2 2 6 4 2" xfId="36593"/>
    <cellStyle name="Comma 3 2 4 2 2 6 5" xfId="29465"/>
    <cellStyle name="Comma 3 2 4 2 2 7" xfId="20356"/>
    <cellStyle name="Comma 3 2 4 2 2 7 2" xfId="29861"/>
    <cellStyle name="Comma 3 2 4 2 2 8" xfId="22732"/>
    <cellStyle name="Comma 3 2 4 2 2 8 2" xfId="32237"/>
    <cellStyle name="Comma 3 2 4 2 2 9" xfId="25109"/>
    <cellStyle name="Comma 3 2 4 2 2 9 2" xfId="34613"/>
    <cellStyle name="Comma 3 2 4 2 3" xfId="18178"/>
    <cellStyle name="Comma 3 2 4 2 3 2" xfId="20554"/>
    <cellStyle name="Comma 3 2 4 2 3 2 2" xfId="30059"/>
    <cellStyle name="Comma 3 2 4 2 3 3" xfId="22930"/>
    <cellStyle name="Comma 3 2 4 2 3 3 2" xfId="32435"/>
    <cellStyle name="Comma 3 2 4 2 3 4" xfId="25307"/>
    <cellStyle name="Comma 3 2 4 2 3 4 2" xfId="34811"/>
    <cellStyle name="Comma 3 2 4 2 3 5" xfId="27683"/>
    <cellStyle name="Comma 3 2 4 2 4" xfId="18574"/>
    <cellStyle name="Comma 3 2 4 2 4 2" xfId="20950"/>
    <cellStyle name="Comma 3 2 4 2 4 2 2" xfId="30455"/>
    <cellStyle name="Comma 3 2 4 2 4 3" xfId="23326"/>
    <cellStyle name="Comma 3 2 4 2 4 3 2" xfId="32831"/>
    <cellStyle name="Comma 3 2 4 2 4 4" xfId="25703"/>
    <cellStyle name="Comma 3 2 4 2 4 4 2" xfId="35207"/>
    <cellStyle name="Comma 3 2 4 2 4 5" xfId="28079"/>
    <cellStyle name="Comma 3 2 4 2 5" xfId="18970"/>
    <cellStyle name="Comma 3 2 4 2 5 2" xfId="21346"/>
    <cellStyle name="Comma 3 2 4 2 5 2 2" xfId="30851"/>
    <cellStyle name="Comma 3 2 4 2 5 3" xfId="23722"/>
    <cellStyle name="Comma 3 2 4 2 5 3 2" xfId="33227"/>
    <cellStyle name="Comma 3 2 4 2 5 4" xfId="26099"/>
    <cellStyle name="Comma 3 2 4 2 5 4 2" xfId="35603"/>
    <cellStyle name="Comma 3 2 4 2 5 5" xfId="28475"/>
    <cellStyle name="Comma 3 2 4 2 6" xfId="19366"/>
    <cellStyle name="Comma 3 2 4 2 6 2" xfId="21742"/>
    <cellStyle name="Comma 3 2 4 2 6 2 2" xfId="31247"/>
    <cellStyle name="Comma 3 2 4 2 6 3" xfId="24118"/>
    <cellStyle name="Comma 3 2 4 2 6 3 2" xfId="33623"/>
    <cellStyle name="Comma 3 2 4 2 6 4" xfId="26495"/>
    <cellStyle name="Comma 3 2 4 2 6 4 2" xfId="35999"/>
    <cellStyle name="Comma 3 2 4 2 6 5" xfId="28871"/>
    <cellStyle name="Comma 3 2 4 2 7" xfId="19762"/>
    <cellStyle name="Comma 3 2 4 2 7 2" xfId="22138"/>
    <cellStyle name="Comma 3 2 4 2 7 2 2" xfId="31643"/>
    <cellStyle name="Comma 3 2 4 2 7 3" xfId="24514"/>
    <cellStyle name="Comma 3 2 4 2 7 3 2" xfId="34019"/>
    <cellStyle name="Comma 3 2 4 2 7 4" xfId="26891"/>
    <cellStyle name="Comma 3 2 4 2 7 4 2" xfId="36395"/>
    <cellStyle name="Comma 3 2 4 2 7 5" xfId="29267"/>
    <cellStyle name="Comma 3 2 4 2 8" xfId="20158"/>
    <cellStyle name="Comma 3 2 4 2 8 2" xfId="29663"/>
    <cellStyle name="Comma 3 2 4 2 9" xfId="22534"/>
    <cellStyle name="Comma 3 2 4 2 9 2" xfId="32039"/>
    <cellStyle name="Comma 3 2 4 3" xfId="9016"/>
    <cellStyle name="Comma 3 2 4 3 10" xfId="24977"/>
    <cellStyle name="Comma 3 2 4 3 10 2" xfId="34481"/>
    <cellStyle name="Comma 3 2 4 3 11" xfId="27353"/>
    <cellStyle name="Comma 3 2 4 3 2" xfId="18046"/>
    <cellStyle name="Comma 3 2 4 3 2 10" xfId="27551"/>
    <cellStyle name="Comma 3 2 4 3 2 2" xfId="18442"/>
    <cellStyle name="Comma 3 2 4 3 2 2 2" xfId="20818"/>
    <cellStyle name="Comma 3 2 4 3 2 2 2 2" xfId="30323"/>
    <cellStyle name="Comma 3 2 4 3 2 2 3" xfId="23194"/>
    <cellStyle name="Comma 3 2 4 3 2 2 3 2" xfId="32699"/>
    <cellStyle name="Comma 3 2 4 3 2 2 4" xfId="25571"/>
    <cellStyle name="Comma 3 2 4 3 2 2 4 2" xfId="35075"/>
    <cellStyle name="Comma 3 2 4 3 2 2 5" xfId="27947"/>
    <cellStyle name="Comma 3 2 4 3 2 3" xfId="18838"/>
    <cellStyle name="Comma 3 2 4 3 2 3 2" xfId="21214"/>
    <cellStyle name="Comma 3 2 4 3 2 3 2 2" xfId="30719"/>
    <cellStyle name="Comma 3 2 4 3 2 3 3" xfId="23590"/>
    <cellStyle name="Comma 3 2 4 3 2 3 3 2" xfId="33095"/>
    <cellStyle name="Comma 3 2 4 3 2 3 4" xfId="25967"/>
    <cellStyle name="Comma 3 2 4 3 2 3 4 2" xfId="35471"/>
    <cellStyle name="Comma 3 2 4 3 2 3 5" xfId="28343"/>
    <cellStyle name="Comma 3 2 4 3 2 4" xfId="19234"/>
    <cellStyle name="Comma 3 2 4 3 2 4 2" xfId="21610"/>
    <cellStyle name="Comma 3 2 4 3 2 4 2 2" xfId="31115"/>
    <cellStyle name="Comma 3 2 4 3 2 4 3" xfId="23986"/>
    <cellStyle name="Comma 3 2 4 3 2 4 3 2" xfId="33491"/>
    <cellStyle name="Comma 3 2 4 3 2 4 4" xfId="26363"/>
    <cellStyle name="Comma 3 2 4 3 2 4 4 2" xfId="35867"/>
    <cellStyle name="Comma 3 2 4 3 2 4 5" xfId="28739"/>
    <cellStyle name="Comma 3 2 4 3 2 5" xfId="19630"/>
    <cellStyle name="Comma 3 2 4 3 2 5 2" xfId="22006"/>
    <cellStyle name="Comma 3 2 4 3 2 5 2 2" xfId="31511"/>
    <cellStyle name="Comma 3 2 4 3 2 5 3" xfId="24382"/>
    <cellStyle name="Comma 3 2 4 3 2 5 3 2" xfId="33887"/>
    <cellStyle name="Comma 3 2 4 3 2 5 4" xfId="26759"/>
    <cellStyle name="Comma 3 2 4 3 2 5 4 2" xfId="36263"/>
    <cellStyle name="Comma 3 2 4 3 2 5 5" xfId="29135"/>
    <cellStyle name="Comma 3 2 4 3 2 6" xfId="20026"/>
    <cellStyle name="Comma 3 2 4 3 2 6 2" xfId="22402"/>
    <cellStyle name="Comma 3 2 4 3 2 6 2 2" xfId="31907"/>
    <cellStyle name="Comma 3 2 4 3 2 6 3" xfId="24778"/>
    <cellStyle name="Comma 3 2 4 3 2 6 3 2" xfId="34283"/>
    <cellStyle name="Comma 3 2 4 3 2 6 4" xfId="27155"/>
    <cellStyle name="Comma 3 2 4 3 2 6 4 2" xfId="36659"/>
    <cellStyle name="Comma 3 2 4 3 2 6 5" xfId="29531"/>
    <cellStyle name="Comma 3 2 4 3 2 7" xfId="20422"/>
    <cellStyle name="Comma 3 2 4 3 2 7 2" xfId="29927"/>
    <cellStyle name="Comma 3 2 4 3 2 8" xfId="22798"/>
    <cellStyle name="Comma 3 2 4 3 2 8 2" xfId="32303"/>
    <cellStyle name="Comma 3 2 4 3 2 9" xfId="25175"/>
    <cellStyle name="Comma 3 2 4 3 2 9 2" xfId="34679"/>
    <cellStyle name="Comma 3 2 4 3 3" xfId="18244"/>
    <cellStyle name="Comma 3 2 4 3 3 2" xfId="20620"/>
    <cellStyle name="Comma 3 2 4 3 3 2 2" xfId="30125"/>
    <cellStyle name="Comma 3 2 4 3 3 3" xfId="22996"/>
    <cellStyle name="Comma 3 2 4 3 3 3 2" xfId="32501"/>
    <cellStyle name="Comma 3 2 4 3 3 4" xfId="25373"/>
    <cellStyle name="Comma 3 2 4 3 3 4 2" xfId="34877"/>
    <cellStyle name="Comma 3 2 4 3 3 5" xfId="27749"/>
    <cellStyle name="Comma 3 2 4 3 4" xfId="18640"/>
    <cellStyle name="Comma 3 2 4 3 4 2" xfId="21016"/>
    <cellStyle name="Comma 3 2 4 3 4 2 2" xfId="30521"/>
    <cellStyle name="Comma 3 2 4 3 4 3" xfId="23392"/>
    <cellStyle name="Comma 3 2 4 3 4 3 2" xfId="32897"/>
    <cellStyle name="Comma 3 2 4 3 4 4" xfId="25769"/>
    <cellStyle name="Comma 3 2 4 3 4 4 2" xfId="35273"/>
    <cellStyle name="Comma 3 2 4 3 4 5" xfId="28145"/>
    <cellStyle name="Comma 3 2 4 3 5" xfId="19036"/>
    <cellStyle name="Comma 3 2 4 3 5 2" xfId="21412"/>
    <cellStyle name="Comma 3 2 4 3 5 2 2" xfId="30917"/>
    <cellStyle name="Comma 3 2 4 3 5 3" xfId="23788"/>
    <cellStyle name="Comma 3 2 4 3 5 3 2" xfId="33293"/>
    <cellStyle name="Comma 3 2 4 3 5 4" xfId="26165"/>
    <cellStyle name="Comma 3 2 4 3 5 4 2" xfId="35669"/>
    <cellStyle name="Comma 3 2 4 3 5 5" xfId="28541"/>
    <cellStyle name="Comma 3 2 4 3 6" xfId="19432"/>
    <cellStyle name="Comma 3 2 4 3 6 2" xfId="21808"/>
    <cellStyle name="Comma 3 2 4 3 6 2 2" xfId="31313"/>
    <cellStyle name="Comma 3 2 4 3 6 3" xfId="24184"/>
    <cellStyle name="Comma 3 2 4 3 6 3 2" xfId="33689"/>
    <cellStyle name="Comma 3 2 4 3 6 4" xfId="26561"/>
    <cellStyle name="Comma 3 2 4 3 6 4 2" xfId="36065"/>
    <cellStyle name="Comma 3 2 4 3 6 5" xfId="28937"/>
    <cellStyle name="Comma 3 2 4 3 7" xfId="19828"/>
    <cellStyle name="Comma 3 2 4 3 7 2" xfId="22204"/>
    <cellStyle name="Comma 3 2 4 3 7 2 2" xfId="31709"/>
    <cellStyle name="Comma 3 2 4 3 7 3" xfId="24580"/>
    <cellStyle name="Comma 3 2 4 3 7 3 2" xfId="34085"/>
    <cellStyle name="Comma 3 2 4 3 7 4" xfId="26957"/>
    <cellStyle name="Comma 3 2 4 3 7 4 2" xfId="36461"/>
    <cellStyle name="Comma 3 2 4 3 7 5" xfId="29333"/>
    <cellStyle name="Comma 3 2 4 3 8" xfId="20224"/>
    <cellStyle name="Comma 3 2 4 3 8 2" xfId="29729"/>
    <cellStyle name="Comma 3 2 4 3 9" xfId="22600"/>
    <cellStyle name="Comma 3 2 4 3 9 2" xfId="32105"/>
    <cellStyle name="Comma 3 2 4 4" xfId="12302"/>
    <cellStyle name="Comma 3 2 4 4 10" xfId="27419"/>
    <cellStyle name="Comma 3 2 4 4 2" xfId="18310"/>
    <cellStyle name="Comma 3 2 4 4 2 2" xfId="20686"/>
    <cellStyle name="Comma 3 2 4 4 2 2 2" xfId="30191"/>
    <cellStyle name="Comma 3 2 4 4 2 3" xfId="23062"/>
    <cellStyle name="Comma 3 2 4 4 2 3 2" xfId="32567"/>
    <cellStyle name="Comma 3 2 4 4 2 4" xfId="25439"/>
    <cellStyle name="Comma 3 2 4 4 2 4 2" xfId="34943"/>
    <cellStyle name="Comma 3 2 4 4 2 5" xfId="27815"/>
    <cellStyle name="Comma 3 2 4 4 3" xfId="18706"/>
    <cellStyle name="Comma 3 2 4 4 3 2" xfId="21082"/>
    <cellStyle name="Comma 3 2 4 4 3 2 2" xfId="30587"/>
    <cellStyle name="Comma 3 2 4 4 3 3" xfId="23458"/>
    <cellStyle name="Comma 3 2 4 4 3 3 2" xfId="32963"/>
    <cellStyle name="Comma 3 2 4 4 3 4" xfId="25835"/>
    <cellStyle name="Comma 3 2 4 4 3 4 2" xfId="35339"/>
    <cellStyle name="Comma 3 2 4 4 3 5" xfId="28211"/>
    <cellStyle name="Comma 3 2 4 4 4" xfId="19102"/>
    <cellStyle name="Comma 3 2 4 4 4 2" xfId="21478"/>
    <cellStyle name="Comma 3 2 4 4 4 2 2" xfId="30983"/>
    <cellStyle name="Comma 3 2 4 4 4 3" xfId="23854"/>
    <cellStyle name="Comma 3 2 4 4 4 3 2" xfId="33359"/>
    <cellStyle name="Comma 3 2 4 4 4 4" xfId="26231"/>
    <cellStyle name="Comma 3 2 4 4 4 4 2" xfId="35735"/>
    <cellStyle name="Comma 3 2 4 4 4 5" xfId="28607"/>
    <cellStyle name="Comma 3 2 4 4 5" xfId="19498"/>
    <cellStyle name="Comma 3 2 4 4 5 2" xfId="21874"/>
    <cellStyle name="Comma 3 2 4 4 5 2 2" xfId="31379"/>
    <cellStyle name="Comma 3 2 4 4 5 3" xfId="24250"/>
    <cellStyle name="Comma 3 2 4 4 5 3 2" xfId="33755"/>
    <cellStyle name="Comma 3 2 4 4 5 4" xfId="26627"/>
    <cellStyle name="Comma 3 2 4 4 5 4 2" xfId="36131"/>
    <cellStyle name="Comma 3 2 4 4 5 5" xfId="29003"/>
    <cellStyle name="Comma 3 2 4 4 6" xfId="19894"/>
    <cellStyle name="Comma 3 2 4 4 6 2" xfId="22270"/>
    <cellStyle name="Comma 3 2 4 4 6 2 2" xfId="31775"/>
    <cellStyle name="Comma 3 2 4 4 6 3" xfId="24646"/>
    <cellStyle name="Comma 3 2 4 4 6 3 2" xfId="34151"/>
    <cellStyle name="Comma 3 2 4 4 6 4" xfId="27023"/>
    <cellStyle name="Comma 3 2 4 4 6 4 2" xfId="36527"/>
    <cellStyle name="Comma 3 2 4 4 6 5" xfId="29399"/>
    <cellStyle name="Comma 3 2 4 4 7" xfId="20290"/>
    <cellStyle name="Comma 3 2 4 4 7 2" xfId="29795"/>
    <cellStyle name="Comma 3 2 4 4 8" xfId="22666"/>
    <cellStyle name="Comma 3 2 4 4 8 2" xfId="32171"/>
    <cellStyle name="Comma 3 2 4 4 9" xfId="25043"/>
    <cellStyle name="Comma 3 2 4 4 9 2" xfId="34547"/>
    <cellStyle name="Comma 3 2 4 5" xfId="18112"/>
    <cellStyle name="Comma 3 2 4 5 2" xfId="20488"/>
    <cellStyle name="Comma 3 2 4 5 2 2" xfId="29993"/>
    <cellStyle name="Comma 3 2 4 5 3" xfId="22864"/>
    <cellStyle name="Comma 3 2 4 5 3 2" xfId="32369"/>
    <cellStyle name="Comma 3 2 4 5 4" xfId="25241"/>
    <cellStyle name="Comma 3 2 4 5 4 2" xfId="34745"/>
    <cellStyle name="Comma 3 2 4 5 5" xfId="27617"/>
    <cellStyle name="Comma 3 2 4 6" xfId="18508"/>
    <cellStyle name="Comma 3 2 4 6 2" xfId="20884"/>
    <cellStyle name="Comma 3 2 4 6 2 2" xfId="30389"/>
    <cellStyle name="Comma 3 2 4 6 3" xfId="23260"/>
    <cellStyle name="Comma 3 2 4 6 3 2" xfId="32765"/>
    <cellStyle name="Comma 3 2 4 6 4" xfId="25637"/>
    <cellStyle name="Comma 3 2 4 6 4 2" xfId="35141"/>
    <cellStyle name="Comma 3 2 4 6 5" xfId="28013"/>
    <cellStyle name="Comma 3 2 4 7" xfId="18904"/>
    <cellStyle name="Comma 3 2 4 7 2" xfId="21280"/>
    <cellStyle name="Comma 3 2 4 7 2 2" xfId="30785"/>
    <cellStyle name="Comma 3 2 4 7 3" xfId="23656"/>
    <cellStyle name="Comma 3 2 4 7 3 2" xfId="33161"/>
    <cellStyle name="Comma 3 2 4 7 4" xfId="26033"/>
    <cellStyle name="Comma 3 2 4 7 4 2" xfId="35537"/>
    <cellStyle name="Comma 3 2 4 7 5" xfId="28409"/>
    <cellStyle name="Comma 3 2 4 8" xfId="19300"/>
    <cellStyle name="Comma 3 2 4 8 2" xfId="21676"/>
    <cellStyle name="Comma 3 2 4 8 2 2" xfId="31181"/>
    <cellStyle name="Comma 3 2 4 8 3" xfId="24052"/>
    <cellStyle name="Comma 3 2 4 8 3 2" xfId="33557"/>
    <cellStyle name="Comma 3 2 4 8 4" xfId="26429"/>
    <cellStyle name="Comma 3 2 4 8 4 2" xfId="35933"/>
    <cellStyle name="Comma 3 2 4 8 5" xfId="28805"/>
    <cellStyle name="Comma 3 2 4 9" xfId="19696"/>
    <cellStyle name="Comma 3 2 4 9 2" xfId="22072"/>
    <cellStyle name="Comma 3 2 4 9 2 2" xfId="31577"/>
    <cellStyle name="Comma 3 2 4 9 3" xfId="24448"/>
    <cellStyle name="Comma 3 2 4 9 3 2" xfId="33953"/>
    <cellStyle name="Comma 3 2 4 9 4" xfId="26825"/>
    <cellStyle name="Comma 3 2 4 9 4 2" xfId="36329"/>
    <cellStyle name="Comma 3 2 4 9 5" xfId="29201"/>
    <cellStyle name="Comma 3 2 5" xfId="4766"/>
    <cellStyle name="Comma 3 2 5 10" xfId="24867"/>
    <cellStyle name="Comma 3 2 5 10 2" xfId="34371"/>
    <cellStyle name="Comma 3 2 5 11" xfId="27243"/>
    <cellStyle name="Comma 3 2 5 2" xfId="13796"/>
    <cellStyle name="Comma 3 2 5 2 10" xfId="27441"/>
    <cellStyle name="Comma 3 2 5 2 2" xfId="18332"/>
    <cellStyle name="Comma 3 2 5 2 2 2" xfId="20708"/>
    <cellStyle name="Comma 3 2 5 2 2 2 2" xfId="30213"/>
    <cellStyle name="Comma 3 2 5 2 2 3" xfId="23084"/>
    <cellStyle name="Comma 3 2 5 2 2 3 2" xfId="32589"/>
    <cellStyle name="Comma 3 2 5 2 2 4" xfId="25461"/>
    <cellStyle name="Comma 3 2 5 2 2 4 2" xfId="34965"/>
    <cellStyle name="Comma 3 2 5 2 2 5" xfId="27837"/>
    <cellStyle name="Comma 3 2 5 2 3" xfId="18728"/>
    <cellStyle name="Comma 3 2 5 2 3 2" xfId="21104"/>
    <cellStyle name="Comma 3 2 5 2 3 2 2" xfId="30609"/>
    <cellStyle name="Comma 3 2 5 2 3 3" xfId="23480"/>
    <cellStyle name="Comma 3 2 5 2 3 3 2" xfId="32985"/>
    <cellStyle name="Comma 3 2 5 2 3 4" xfId="25857"/>
    <cellStyle name="Comma 3 2 5 2 3 4 2" xfId="35361"/>
    <cellStyle name="Comma 3 2 5 2 3 5" xfId="28233"/>
    <cellStyle name="Comma 3 2 5 2 4" xfId="19124"/>
    <cellStyle name="Comma 3 2 5 2 4 2" xfId="21500"/>
    <cellStyle name="Comma 3 2 5 2 4 2 2" xfId="31005"/>
    <cellStyle name="Comma 3 2 5 2 4 3" xfId="23876"/>
    <cellStyle name="Comma 3 2 5 2 4 3 2" xfId="33381"/>
    <cellStyle name="Comma 3 2 5 2 4 4" xfId="26253"/>
    <cellStyle name="Comma 3 2 5 2 4 4 2" xfId="35757"/>
    <cellStyle name="Comma 3 2 5 2 4 5" xfId="28629"/>
    <cellStyle name="Comma 3 2 5 2 5" xfId="19520"/>
    <cellStyle name="Comma 3 2 5 2 5 2" xfId="21896"/>
    <cellStyle name="Comma 3 2 5 2 5 2 2" xfId="31401"/>
    <cellStyle name="Comma 3 2 5 2 5 3" xfId="24272"/>
    <cellStyle name="Comma 3 2 5 2 5 3 2" xfId="33777"/>
    <cellStyle name="Comma 3 2 5 2 5 4" xfId="26649"/>
    <cellStyle name="Comma 3 2 5 2 5 4 2" xfId="36153"/>
    <cellStyle name="Comma 3 2 5 2 5 5" xfId="29025"/>
    <cellStyle name="Comma 3 2 5 2 6" xfId="19916"/>
    <cellStyle name="Comma 3 2 5 2 6 2" xfId="22292"/>
    <cellStyle name="Comma 3 2 5 2 6 2 2" xfId="31797"/>
    <cellStyle name="Comma 3 2 5 2 6 3" xfId="24668"/>
    <cellStyle name="Comma 3 2 5 2 6 3 2" xfId="34173"/>
    <cellStyle name="Comma 3 2 5 2 6 4" xfId="27045"/>
    <cellStyle name="Comma 3 2 5 2 6 4 2" xfId="36549"/>
    <cellStyle name="Comma 3 2 5 2 6 5" xfId="29421"/>
    <cellStyle name="Comma 3 2 5 2 7" xfId="20312"/>
    <cellStyle name="Comma 3 2 5 2 7 2" xfId="29817"/>
    <cellStyle name="Comma 3 2 5 2 8" xfId="22688"/>
    <cellStyle name="Comma 3 2 5 2 8 2" xfId="32193"/>
    <cellStyle name="Comma 3 2 5 2 9" xfId="25065"/>
    <cellStyle name="Comma 3 2 5 2 9 2" xfId="34569"/>
    <cellStyle name="Comma 3 2 5 3" xfId="18134"/>
    <cellStyle name="Comma 3 2 5 3 2" xfId="20510"/>
    <cellStyle name="Comma 3 2 5 3 2 2" xfId="30015"/>
    <cellStyle name="Comma 3 2 5 3 3" xfId="22886"/>
    <cellStyle name="Comma 3 2 5 3 3 2" xfId="32391"/>
    <cellStyle name="Comma 3 2 5 3 4" xfId="25263"/>
    <cellStyle name="Comma 3 2 5 3 4 2" xfId="34767"/>
    <cellStyle name="Comma 3 2 5 3 5" xfId="27639"/>
    <cellStyle name="Comma 3 2 5 4" xfId="18530"/>
    <cellStyle name="Comma 3 2 5 4 2" xfId="20906"/>
    <cellStyle name="Comma 3 2 5 4 2 2" xfId="30411"/>
    <cellStyle name="Comma 3 2 5 4 3" xfId="23282"/>
    <cellStyle name="Comma 3 2 5 4 3 2" xfId="32787"/>
    <cellStyle name="Comma 3 2 5 4 4" xfId="25659"/>
    <cellStyle name="Comma 3 2 5 4 4 2" xfId="35163"/>
    <cellStyle name="Comma 3 2 5 4 5" xfId="28035"/>
    <cellStyle name="Comma 3 2 5 5" xfId="18926"/>
    <cellStyle name="Comma 3 2 5 5 2" xfId="21302"/>
    <cellStyle name="Comma 3 2 5 5 2 2" xfId="30807"/>
    <cellStyle name="Comma 3 2 5 5 3" xfId="23678"/>
    <cellStyle name="Comma 3 2 5 5 3 2" xfId="33183"/>
    <cellStyle name="Comma 3 2 5 5 4" xfId="26055"/>
    <cellStyle name="Comma 3 2 5 5 4 2" xfId="35559"/>
    <cellStyle name="Comma 3 2 5 5 5" xfId="28431"/>
    <cellStyle name="Comma 3 2 5 6" xfId="19322"/>
    <cellStyle name="Comma 3 2 5 6 2" xfId="21698"/>
    <cellStyle name="Comma 3 2 5 6 2 2" xfId="31203"/>
    <cellStyle name="Comma 3 2 5 6 3" xfId="24074"/>
    <cellStyle name="Comma 3 2 5 6 3 2" xfId="33579"/>
    <cellStyle name="Comma 3 2 5 6 4" xfId="26451"/>
    <cellStyle name="Comma 3 2 5 6 4 2" xfId="35955"/>
    <cellStyle name="Comma 3 2 5 6 5" xfId="28827"/>
    <cellStyle name="Comma 3 2 5 7" xfId="19718"/>
    <cellStyle name="Comma 3 2 5 7 2" xfId="22094"/>
    <cellStyle name="Comma 3 2 5 7 2 2" xfId="31599"/>
    <cellStyle name="Comma 3 2 5 7 3" xfId="24470"/>
    <cellStyle name="Comma 3 2 5 7 3 2" xfId="33975"/>
    <cellStyle name="Comma 3 2 5 7 4" xfId="26847"/>
    <cellStyle name="Comma 3 2 5 7 4 2" xfId="36351"/>
    <cellStyle name="Comma 3 2 5 7 5" xfId="29223"/>
    <cellStyle name="Comma 3 2 5 8" xfId="20114"/>
    <cellStyle name="Comma 3 2 5 8 2" xfId="29619"/>
    <cellStyle name="Comma 3 2 5 9" xfId="22490"/>
    <cellStyle name="Comma 3 2 5 9 2" xfId="31995"/>
    <cellStyle name="Comma 3 2 6" xfId="8972"/>
    <cellStyle name="Comma 3 2 6 10" xfId="24933"/>
    <cellStyle name="Comma 3 2 6 10 2" xfId="34437"/>
    <cellStyle name="Comma 3 2 6 11" xfId="27309"/>
    <cellStyle name="Comma 3 2 6 2" xfId="18002"/>
    <cellStyle name="Comma 3 2 6 2 10" xfId="27507"/>
    <cellStyle name="Comma 3 2 6 2 2" xfId="18398"/>
    <cellStyle name="Comma 3 2 6 2 2 2" xfId="20774"/>
    <cellStyle name="Comma 3 2 6 2 2 2 2" xfId="30279"/>
    <cellStyle name="Comma 3 2 6 2 2 3" xfId="23150"/>
    <cellStyle name="Comma 3 2 6 2 2 3 2" xfId="32655"/>
    <cellStyle name="Comma 3 2 6 2 2 4" xfId="25527"/>
    <cellStyle name="Comma 3 2 6 2 2 4 2" xfId="35031"/>
    <cellStyle name="Comma 3 2 6 2 2 5" xfId="27903"/>
    <cellStyle name="Comma 3 2 6 2 3" xfId="18794"/>
    <cellStyle name="Comma 3 2 6 2 3 2" xfId="21170"/>
    <cellStyle name="Comma 3 2 6 2 3 2 2" xfId="30675"/>
    <cellStyle name="Comma 3 2 6 2 3 3" xfId="23546"/>
    <cellStyle name="Comma 3 2 6 2 3 3 2" xfId="33051"/>
    <cellStyle name="Comma 3 2 6 2 3 4" xfId="25923"/>
    <cellStyle name="Comma 3 2 6 2 3 4 2" xfId="35427"/>
    <cellStyle name="Comma 3 2 6 2 3 5" xfId="28299"/>
    <cellStyle name="Comma 3 2 6 2 4" xfId="19190"/>
    <cellStyle name="Comma 3 2 6 2 4 2" xfId="21566"/>
    <cellStyle name="Comma 3 2 6 2 4 2 2" xfId="31071"/>
    <cellStyle name="Comma 3 2 6 2 4 3" xfId="23942"/>
    <cellStyle name="Comma 3 2 6 2 4 3 2" xfId="33447"/>
    <cellStyle name="Comma 3 2 6 2 4 4" xfId="26319"/>
    <cellStyle name="Comma 3 2 6 2 4 4 2" xfId="35823"/>
    <cellStyle name="Comma 3 2 6 2 4 5" xfId="28695"/>
    <cellStyle name="Comma 3 2 6 2 5" xfId="19586"/>
    <cellStyle name="Comma 3 2 6 2 5 2" xfId="21962"/>
    <cellStyle name="Comma 3 2 6 2 5 2 2" xfId="31467"/>
    <cellStyle name="Comma 3 2 6 2 5 3" xfId="24338"/>
    <cellStyle name="Comma 3 2 6 2 5 3 2" xfId="33843"/>
    <cellStyle name="Comma 3 2 6 2 5 4" xfId="26715"/>
    <cellStyle name="Comma 3 2 6 2 5 4 2" xfId="36219"/>
    <cellStyle name="Comma 3 2 6 2 5 5" xfId="29091"/>
    <cellStyle name="Comma 3 2 6 2 6" xfId="19982"/>
    <cellStyle name="Comma 3 2 6 2 6 2" xfId="22358"/>
    <cellStyle name="Comma 3 2 6 2 6 2 2" xfId="31863"/>
    <cellStyle name="Comma 3 2 6 2 6 3" xfId="24734"/>
    <cellStyle name="Comma 3 2 6 2 6 3 2" xfId="34239"/>
    <cellStyle name="Comma 3 2 6 2 6 4" xfId="27111"/>
    <cellStyle name="Comma 3 2 6 2 6 4 2" xfId="36615"/>
    <cellStyle name="Comma 3 2 6 2 6 5" xfId="29487"/>
    <cellStyle name="Comma 3 2 6 2 7" xfId="20378"/>
    <cellStyle name="Comma 3 2 6 2 7 2" xfId="29883"/>
    <cellStyle name="Comma 3 2 6 2 8" xfId="22754"/>
    <cellStyle name="Comma 3 2 6 2 8 2" xfId="32259"/>
    <cellStyle name="Comma 3 2 6 2 9" xfId="25131"/>
    <cellStyle name="Comma 3 2 6 2 9 2" xfId="34635"/>
    <cellStyle name="Comma 3 2 6 3" xfId="18200"/>
    <cellStyle name="Comma 3 2 6 3 2" xfId="20576"/>
    <cellStyle name="Comma 3 2 6 3 2 2" xfId="30081"/>
    <cellStyle name="Comma 3 2 6 3 3" xfId="22952"/>
    <cellStyle name="Comma 3 2 6 3 3 2" xfId="32457"/>
    <cellStyle name="Comma 3 2 6 3 4" xfId="25329"/>
    <cellStyle name="Comma 3 2 6 3 4 2" xfId="34833"/>
    <cellStyle name="Comma 3 2 6 3 5" xfId="27705"/>
    <cellStyle name="Comma 3 2 6 4" xfId="18596"/>
    <cellStyle name="Comma 3 2 6 4 2" xfId="20972"/>
    <cellStyle name="Comma 3 2 6 4 2 2" xfId="30477"/>
    <cellStyle name="Comma 3 2 6 4 3" xfId="23348"/>
    <cellStyle name="Comma 3 2 6 4 3 2" xfId="32853"/>
    <cellStyle name="Comma 3 2 6 4 4" xfId="25725"/>
    <cellStyle name="Comma 3 2 6 4 4 2" xfId="35229"/>
    <cellStyle name="Comma 3 2 6 4 5" xfId="28101"/>
    <cellStyle name="Comma 3 2 6 5" xfId="18992"/>
    <cellStyle name="Comma 3 2 6 5 2" xfId="21368"/>
    <cellStyle name="Comma 3 2 6 5 2 2" xfId="30873"/>
    <cellStyle name="Comma 3 2 6 5 3" xfId="23744"/>
    <cellStyle name="Comma 3 2 6 5 3 2" xfId="33249"/>
    <cellStyle name="Comma 3 2 6 5 4" xfId="26121"/>
    <cellStyle name="Comma 3 2 6 5 4 2" xfId="35625"/>
    <cellStyle name="Comma 3 2 6 5 5" xfId="28497"/>
    <cellStyle name="Comma 3 2 6 6" xfId="19388"/>
    <cellStyle name="Comma 3 2 6 6 2" xfId="21764"/>
    <cellStyle name="Comma 3 2 6 6 2 2" xfId="31269"/>
    <cellStyle name="Comma 3 2 6 6 3" xfId="24140"/>
    <cellStyle name="Comma 3 2 6 6 3 2" xfId="33645"/>
    <cellStyle name="Comma 3 2 6 6 4" xfId="26517"/>
    <cellStyle name="Comma 3 2 6 6 4 2" xfId="36021"/>
    <cellStyle name="Comma 3 2 6 6 5" xfId="28893"/>
    <cellStyle name="Comma 3 2 6 7" xfId="19784"/>
    <cellStyle name="Comma 3 2 6 7 2" xfId="22160"/>
    <cellStyle name="Comma 3 2 6 7 2 2" xfId="31665"/>
    <cellStyle name="Comma 3 2 6 7 3" xfId="24536"/>
    <cellStyle name="Comma 3 2 6 7 3 2" xfId="34041"/>
    <cellStyle name="Comma 3 2 6 7 4" xfId="26913"/>
    <cellStyle name="Comma 3 2 6 7 4 2" xfId="36417"/>
    <cellStyle name="Comma 3 2 6 7 5" xfId="29289"/>
    <cellStyle name="Comma 3 2 6 8" xfId="20180"/>
    <cellStyle name="Comma 3 2 6 8 2" xfId="29685"/>
    <cellStyle name="Comma 3 2 6 9" xfId="22556"/>
    <cellStyle name="Comma 3 2 6 9 2" xfId="32061"/>
    <cellStyle name="Comma 3 2 7" xfId="9314"/>
    <cellStyle name="Comma 3 2 7 10" xfId="27375"/>
    <cellStyle name="Comma 3 2 7 2" xfId="18266"/>
    <cellStyle name="Comma 3 2 7 2 2" xfId="20642"/>
    <cellStyle name="Comma 3 2 7 2 2 2" xfId="30147"/>
    <cellStyle name="Comma 3 2 7 2 3" xfId="23018"/>
    <cellStyle name="Comma 3 2 7 2 3 2" xfId="32523"/>
    <cellStyle name="Comma 3 2 7 2 4" xfId="25395"/>
    <cellStyle name="Comma 3 2 7 2 4 2" xfId="34899"/>
    <cellStyle name="Comma 3 2 7 2 5" xfId="27771"/>
    <cellStyle name="Comma 3 2 7 3" xfId="18662"/>
    <cellStyle name="Comma 3 2 7 3 2" xfId="21038"/>
    <cellStyle name="Comma 3 2 7 3 2 2" xfId="30543"/>
    <cellStyle name="Comma 3 2 7 3 3" xfId="23414"/>
    <cellStyle name="Comma 3 2 7 3 3 2" xfId="32919"/>
    <cellStyle name="Comma 3 2 7 3 4" xfId="25791"/>
    <cellStyle name="Comma 3 2 7 3 4 2" xfId="35295"/>
    <cellStyle name="Comma 3 2 7 3 5" xfId="28167"/>
    <cellStyle name="Comma 3 2 7 4" xfId="19058"/>
    <cellStyle name="Comma 3 2 7 4 2" xfId="21434"/>
    <cellStyle name="Comma 3 2 7 4 2 2" xfId="30939"/>
    <cellStyle name="Comma 3 2 7 4 3" xfId="23810"/>
    <cellStyle name="Comma 3 2 7 4 3 2" xfId="33315"/>
    <cellStyle name="Comma 3 2 7 4 4" xfId="26187"/>
    <cellStyle name="Comma 3 2 7 4 4 2" xfId="35691"/>
    <cellStyle name="Comma 3 2 7 4 5" xfId="28563"/>
    <cellStyle name="Comma 3 2 7 5" xfId="19454"/>
    <cellStyle name="Comma 3 2 7 5 2" xfId="21830"/>
    <cellStyle name="Comma 3 2 7 5 2 2" xfId="31335"/>
    <cellStyle name="Comma 3 2 7 5 3" xfId="24206"/>
    <cellStyle name="Comma 3 2 7 5 3 2" xfId="33711"/>
    <cellStyle name="Comma 3 2 7 5 4" xfId="26583"/>
    <cellStyle name="Comma 3 2 7 5 4 2" xfId="36087"/>
    <cellStyle name="Comma 3 2 7 5 5" xfId="28959"/>
    <cellStyle name="Comma 3 2 7 6" xfId="19850"/>
    <cellStyle name="Comma 3 2 7 6 2" xfId="22226"/>
    <cellStyle name="Comma 3 2 7 6 2 2" xfId="31731"/>
    <cellStyle name="Comma 3 2 7 6 3" xfId="24602"/>
    <cellStyle name="Comma 3 2 7 6 3 2" xfId="34107"/>
    <cellStyle name="Comma 3 2 7 6 4" xfId="26979"/>
    <cellStyle name="Comma 3 2 7 6 4 2" xfId="36483"/>
    <cellStyle name="Comma 3 2 7 6 5" xfId="29355"/>
    <cellStyle name="Comma 3 2 7 7" xfId="20246"/>
    <cellStyle name="Comma 3 2 7 7 2" xfId="29751"/>
    <cellStyle name="Comma 3 2 7 8" xfId="22622"/>
    <cellStyle name="Comma 3 2 7 8 2" xfId="32127"/>
    <cellStyle name="Comma 3 2 7 9" xfId="24999"/>
    <cellStyle name="Comma 3 2 7 9 2" xfId="34503"/>
    <cellStyle name="Comma 3 2 8" xfId="18068"/>
    <cellStyle name="Comma 3 2 8 2" xfId="20444"/>
    <cellStyle name="Comma 3 2 8 2 2" xfId="29949"/>
    <cellStyle name="Comma 3 2 8 3" xfId="22820"/>
    <cellStyle name="Comma 3 2 8 3 2" xfId="32325"/>
    <cellStyle name="Comma 3 2 8 4" xfId="25197"/>
    <cellStyle name="Comma 3 2 8 4 2" xfId="34701"/>
    <cellStyle name="Comma 3 2 8 5" xfId="27573"/>
    <cellStyle name="Comma 3 2 9" xfId="18464"/>
    <cellStyle name="Comma 3 2 9 2" xfId="20840"/>
    <cellStyle name="Comma 3 2 9 2 2" xfId="30345"/>
    <cellStyle name="Comma 3 2 9 3" xfId="23216"/>
    <cellStyle name="Comma 3 2 9 3 2" xfId="32721"/>
    <cellStyle name="Comma 3 2 9 4" xfId="25593"/>
    <cellStyle name="Comma 3 2 9 4 2" xfId="35097"/>
    <cellStyle name="Comma 3 2 9 5" xfId="27969"/>
    <cellStyle name="Comma 3 20" xfId="27175"/>
    <cellStyle name="Comma 3 3" xfId="470"/>
    <cellStyle name="Comma 3 3 10" xfId="18862"/>
    <cellStyle name="Comma 3 3 10 2" xfId="21238"/>
    <cellStyle name="Comma 3 3 10 2 2" xfId="30743"/>
    <cellStyle name="Comma 3 3 10 3" xfId="23614"/>
    <cellStyle name="Comma 3 3 10 3 2" xfId="33119"/>
    <cellStyle name="Comma 3 3 10 4" xfId="25991"/>
    <cellStyle name="Comma 3 3 10 4 2" xfId="35495"/>
    <cellStyle name="Comma 3 3 10 5" xfId="28367"/>
    <cellStyle name="Comma 3 3 11" xfId="19258"/>
    <cellStyle name="Comma 3 3 11 2" xfId="21634"/>
    <cellStyle name="Comma 3 3 11 2 2" xfId="31139"/>
    <cellStyle name="Comma 3 3 11 3" xfId="24010"/>
    <cellStyle name="Comma 3 3 11 3 2" xfId="33515"/>
    <cellStyle name="Comma 3 3 11 4" xfId="26387"/>
    <cellStyle name="Comma 3 3 11 4 2" xfId="35891"/>
    <cellStyle name="Comma 3 3 11 5" xfId="28763"/>
    <cellStyle name="Comma 3 3 12" xfId="19654"/>
    <cellStyle name="Comma 3 3 12 2" xfId="22030"/>
    <cellStyle name="Comma 3 3 12 2 2" xfId="31535"/>
    <cellStyle name="Comma 3 3 12 3" xfId="24406"/>
    <cellStyle name="Comma 3 3 12 3 2" xfId="33911"/>
    <cellStyle name="Comma 3 3 12 4" xfId="26783"/>
    <cellStyle name="Comma 3 3 12 4 2" xfId="36287"/>
    <cellStyle name="Comma 3 3 12 5" xfId="29159"/>
    <cellStyle name="Comma 3 3 13" xfId="20050"/>
    <cellStyle name="Comma 3 3 13 2" xfId="29555"/>
    <cellStyle name="Comma 3 3 14" xfId="22426"/>
    <cellStyle name="Comma 3 3 14 2" xfId="31931"/>
    <cellStyle name="Comma 3 3 15" xfId="24803"/>
    <cellStyle name="Comma 3 3 15 2" xfId="34307"/>
    <cellStyle name="Comma 3 3 16" xfId="27179"/>
    <cellStyle name="Comma 3 3 2" xfId="1217"/>
    <cellStyle name="Comma 3 3 2 10" xfId="19269"/>
    <cellStyle name="Comma 3 3 2 10 2" xfId="21645"/>
    <cellStyle name="Comma 3 3 2 10 2 2" xfId="31150"/>
    <cellStyle name="Comma 3 3 2 10 3" xfId="24021"/>
    <cellStyle name="Comma 3 3 2 10 3 2" xfId="33526"/>
    <cellStyle name="Comma 3 3 2 10 4" xfId="26398"/>
    <cellStyle name="Comma 3 3 2 10 4 2" xfId="35902"/>
    <cellStyle name="Comma 3 3 2 10 5" xfId="28774"/>
    <cellStyle name="Comma 3 3 2 11" xfId="19665"/>
    <cellStyle name="Comma 3 3 2 11 2" xfId="22041"/>
    <cellStyle name="Comma 3 3 2 11 2 2" xfId="31546"/>
    <cellStyle name="Comma 3 3 2 11 3" xfId="24417"/>
    <cellStyle name="Comma 3 3 2 11 3 2" xfId="33922"/>
    <cellStyle name="Comma 3 3 2 11 4" xfId="26794"/>
    <cellStyle name="Comma 3 3 2 11 4 2" xfId="36298"/>
    <cellStyle name="Comma 3 3 2 11 5" xfId="29170"/>
    <cellStyle name="Comma 3 3 2 12" xfId="20061"/>
    <cellStyle name="Comma 3 3 2 12 2" xfId="29566"/>
    <cellStyle name="Comma 3 3 2 13" xfId="22437"/>
    <cellStyle name="Comma 3 3 2 13 2" xfId="31942"/>
    <cellStyle name="Comma 3 3 2 14" xfId="24814"/>
    <cellStyle name="Comma 3 3 2 14 2" xfId="34318"/>
    <cellStyle name="Comma 3 3 2 15" xfId="27190"/>
    <cellStyle name="Comma 3 3 2 2" xfId="2711"/>
    <cellStyle name="Comma 3 3 2 2 10" xfId="20083"/>
    <cellStyle name="Comma 3 3 2 2 10 2" xfId="29588"/>
    <cellStyle name="Comma 3 3 2 2 11" xfId="22459"/>
    <cellStyle name="Comma 3 3 2 2 11 2" xfId="31964"/>
    <cellStyle name="Comma 3 3 2 2 12" xfId="24836"/>
    <cellStyle name="Comma 3 3 2 2 12 2" xfId="34340"/>
    <cellStyle name="Comma 3 3 2 2 13" xfId="27212"/>
    <cellStyle name="Comma 3 3 2 2 2" xfId="7193"/>
    <cellStyle name="Comma 3 3 2 2 2 10" xfId="24902"/>
    <cellStyle name="Comma 3 3 2 2 2 10 2" xfId="34406"/>
    <cellStyle name="Comma 3 3 2 2 2 11" xfId="27278"/>
    <cellStyle name="Comma 3 3 2 2 2 2" xfId="16223"/>
    <cellStyle name="Comma 3 3 2 2 2 2 10" xfId="27476"/>
    <cellStyle name="Comma 3 3 2 2 2 2 2" xfId="18367"/>
    <cellStyle name="Comma 3 3 2 2 2 2 2 2" xfId="20743"/>
    <cellStyle name="Comma 3 3 2 2 2 2 2 2 2" xfId="30248"/>
    <cellStyle name="Comma 3 3 2 2 2 2 2 3" xfId="23119"/>
    <cellStyle name="Comma 3 3 2 2 2 2 2 3 2" xfId="32624"/>
    <cellStyle name="Comma 3 3 2 2 2 2 2 4" xfId="25496"/>
    <cellStyle name="Comma 3 3 2 2 2 2 2 4 2" xfId="35000"/>
    <cellStyle name="Comma 3 3 2 2 2 2 2 5" xfId="27872"/>
    <cellStyle name="Comma 3 3 2 2 2 2 3" xfId="18763"/>
    <cellStyle name="Comma 3 3 2 2 2 2 3 2" xfId="21139"/>
    <cellStyle name="Comma 3 3 2 2 2 2 3 2 2" xfId="30644"/>
    <cellStyle name="Comma 3 3 2 2 2 2 3 3" xfId="23515"/>
    <cellStyle name="Comma 3 3 2 2 2 2 3 3 2" xfId="33020"/>
    <cellStyle name="Comma 3 3 2 2 2 2 3 4" xfId="25892"/>
    <cellStyle name="Comma 3 3 2 2 2 2 3 4 2" xfId="35396"/>
    <cellStyle name="Comma 3 3 2 2 2 2 3 5" xfId="28268"/>
    <cellStyle name="Comma 3 3 2 2 2 2 4" xfId="19159"/>
    <cellStyle name="Comma 3 3 2 2 2 2 4 2" xfId="21535"/>
    <cellStyle name="Comma 3 3 2 2 2 2 4 2 2" xfId="31040"/>
    <cellStyle name="Comma 3 3 2 2 2 2 4 3" xfId="23911"/>
    <cellStyle name="Comma 3 3 2 2 2 2 4 3 2" xfId="33416"/>
    <cellStyle name="Comma 3 3 2 2 2 2 4 4" xfId="26288"/>
    <cellStyle name="Comma 3 3 2 2 2 2 4 4 2" xfId="35792"/>
    <cellStyle name="Comma 3 3 2 2 2 2 4 5" xfId="28664"/>
    <cellStyle name="Comma 3 3 2 2 2 2 5" xfId="19555"/>
    <cellStyle name="Comma 3 3 2 2 2 2 5 2" xfId="21931"/>
    <cellStyle name="Comma 3 3 2 2 2 2 5 2 2" xfId="31436"/>
    <cellStyle name="Comma 3 3 2 2 2 2 5 3" xfId="24307"/>
    <cellStyle name="Comma 3 3 2 2 2 2 5 3 2" xfId="33812"/>
    <cellStyle name="Comma 3 3 2 2 2 2 5 4" xfId="26684"/>
    <cellStyle name="Comma 3 3 2 2 2 2 5 4 2" xfId="36188"/>
    <cellStyle name="Comma 3 3 2 2 2 2 5 5" xfId="29060"/>
    <cellStyle name="Comma 3 3 2 2 2 2 6" xfId="19951"/>
    <cellStyle name="Comma 3 3 2 2 2 2 6 2" xfId="22327"/>
    <cellStyle name="Comma 3 3 2 2 2 2 6 2 2" xfId="31832"/>
    <cellStyle name="Comma 3 3 2 2 2 2 6 3" xfId="24703"/>
    <cellStyle name="Comma 3 3 2 2 2 2 6 3 2" xfId="34208"/>
    <cellStyle name="Comma 3 3 2 2 2 2 6 4" xfId="27080"/>
    <cellStyle name="Comma 3 3 2 2 2 2 6 4 2" xfId="36584"/>
    <cellStyle name="Comma 3 3 2 2 2 2 6 5" xfId="29456"/>
    <cellStyle name="Comma 3 3 2 2 2 2 7" xfId="20347"/>
    <cellStyle name="Comma 3 3 2 2 2 2 7 2" xfId="29852"/>
    <cellStyle name="Comma 3 3 2 2 2 2 8" xfId="22723"/>
    <cellStyle name="Comma 3 3 2 2 2 2 8 2" xfId="32228"/>
    <cellStyle name="Comma 3 3 2 2 2 2 9" xfId="25100"/>
    <cellStyle name="Comma 3 3 2 2 2 2 9 2" xfId="34604"/>
    <cellStyle name="Comma 3 3 2 2 2 3" xfId="18169"/>
    <cellStyle name="Comma 3 3 2 2 2 3 2" xfId="20545"/>
    <cellStyle name="Comma 3 3 2 2 2 3 2 2" xfId="30050"/>
    <cellStyle name="Comma 3 3 2 2 2 3 3" xfId="22921"/>
    <cellStyle name="Comma 3 3 2 2 2 3 3 2" xfId="32426"/>
    <cellStyle name="Comma 3 3 2 2 2 3 4" xfId="25298"/>
    <cellStyle name="Comma 3 3 2 2 2 3 4 2" xfId="34802"/>
    <cellStyle name="Comma 3 3 2 2 2 3 5" xfId="27674"/>
    <cellStyle name="Comma 3 3 2 2 2 4" xfId="18565"/>
    <cellStyle name="Comma 3 3 2 2 2 4 2" xfId="20941"/>
    <cellStyle name="Comma 3 3 2 2 2 4 2 2" xfId="30446"/>
    <cellStyle name="Comma 3 3 2 2 2 4 3" xfId="23317"/>
    <cellStyle name="Comma 3 3 2 2 2 4 3 2" xfId="32822"/>
    <cellStyle name="Comma 3 3 2 2 2 4 4" xfId="25694"/>
    <cellStyle name="Comma 3 3 2 2 2 4 4 2" xfId="35198"/>
    <cellStyle name="Comma 3 3 2 2 2 4 5" xfId="28070"/>
    <cellStyle name="Comma 3 3 2 2 2 5" xfId="18961"/>
    <cellStyle name="Comma 3 3 2 2 2 5 2" xfId="21337"/>
    <cellStyle name="Comma 3 3 2 2 2 5 2 2" xfId="30842"/>
    <cellStyle name="Comma 3 3 2 2 2 5 3" xfId="23713"/>
    <cellStyle name="Comma 3 3 2 2 2 5 3 2" xfId="33218"/>
    <cellStyle name="Comma 3 3 2 2 2 5 4" xfId="26090"/>
    <cellStyle name="Comma 3 3 2 2 2 5 4 2" xfId="35594"/>
    <cellStyle name="Comma 3 3 2 2 2 5 5" xfId="28466"/>
    <cellStyle name="Comma 3 3 2 2 2 6" xfId="19357"/>
    <cellStyle name="Comma 3 3 2 2 2 6 2" xfId="21733"/>
    <cellStyle name="Comma 3 3 2 2 2 6 2 2" xfId="31238"/>
    <cellStyle name="Comma 3 3 2 2 2 6 3" xfId="24109"/>
    <cellStyle name="Comma 3 3 2 2 2 6 3 2" xfId="33614"/>
    <cellStyle name="Comma 3 3 2 2 2 6 4" xfId="26486"/>
    <cellStyle name="Comma 3 3 2 2 2 6 4 2" xfId="35990"/>
    <cellStyle name="Comma 3 3 2 2 2 6 5" xfId="28862"/>
    <cellStyle name="Comma 3 3 2 2 2 7" xfId="19753"/>
    <cellStyle name="Comma 3 3 2 2 2 7 2" xfId="22129"/>
    <cellStyle name="Comma 3 3 2 2 2 7 2 2" xfId="31634"/>
    <cellStyle name="Comma 3 3 2 2 2 7 3" xfId="24505"/>
    <cellStyle name="Comma 3 3 2 2 2 7 3 2" xfId="34010"/>
    <cellStyle name="Comma 3 3 2 2 2 7 4" xfId="26882"/>
    <cellStyle name="Comma 3 3 2 2 2 7 4 2" xfId="36386"/>
    <cellStyle name="Comma 3 3 2 2 2 7 5" xfId="29258"/>
    <cellStyle name="Comma 3 3 2 2 2 8" xfId="20149"/>
    <cellStyle name="Comma 3 3 2 2 2 8 2" xfId="29654"/>
    <cellStyle name="Comma 3 3 2 2 2 9" xfId="22525"/>
    <cellStyle name="Comma 3 3 2 2 2 9 2" xfId="32030"/>
    <cellStyle name="Comma 3 3 2 2 3" xfId="9007"/>
    <cellStyle name="Comma 3 3 2 2 3 10" xfId="24968"/>
    <cellStyle name="Comma 3 3 2 2 3 10 2" xfId="34472"/>
    <cellStyle name="Comma 3 3 2 2 3 11" xfId="27344"/>
    <cellStyle name="Comma 3 3 2 2 3 2" xfId="18037"/>
    <cellStyle name="Comma 3 3 2 2 3 2 10" xfId="27542"/>
    <cellStyle name="Comma 3 3 2 2 3 2 2" xfId="18433"/>
    <cellStyle name="Comma 3 3 2 2 3 2 2 2" xfId="20809"/>
    <cellStyle name="Comma 3 3 2 2 3 2 2 2 2" xfId="30314"/>
    <cellStyle name="Comma 3 3 2 2 3 2 2 3" xfId="23185"/>
    <cellStyle name="Comma 3 3 2 2 3 2 2 3 2" xfId="32690"/>
    <cellStyle name="Comma 3 3 2 2 3 2 2 4" xfId="25562"/>
    <cellStyle name="Comma 3 3 2 2 3 2 2 4 2" xfId="35066"/>
    <cellStyle name="Comma 3 3 2 2 3 2 2 5" xfId="27938"/>
    <cellStyle name="Comma 3 3 2 2 3 2 3" xfId="18829"/>
    <cellStyle name="Comma 3 3 2 2 3 2 3 2" xfId="21205"/>
    <cellStyle name="Comma 3 3 2 2 3 2 3 2 2" xfId="30710"/>
    <cellStyle name="Comma 3 3 2 2 3 2 3 3" xfId="23581"/>
    <cellStyle name="Comma 3 3 2 2 3 2 3 3 2" xfId="33086"/>
    <cellStyle name="Comma 3 3 2 2 3 2 3 4" xfId="25958"/>
    <cellStyle name="Comma 3 3 2 2 3 2 3 4 2" xfId="35462"/>
    <cellStyle name="Comma 3 3 2 2 3 2 3 5" xfId="28334"/>
    <cellStyle name="Comma 3 3 2 2 3 2 4" xfId="19225"/>
    <cellStyle name="Comma 3 3 2 2 3 2 4 2" xfId="21601"/>
    <cellStyle name="Comma 3 3 2 2 3 2 4 2 2" xfId="31106"/>
    <cellStyle name="Comma 3 3 2 2 3 2 4 3" xfId="23977"/>
    <cellStyle name="Comma 3 3 2 2 3 2 4 3 2" xfId="33482"/>
    <cellStyle name="Comma 3 3 2 2 3 2 4 4" xfId="26354"/>
    <cellStyle name="Comma 3 3 2 2 3 2 4 4 2" xfId="35858"/>
    <cellStyle name="Comma 3 3 2 2 3 2 4 5" xfId="28730"/>
    <cellStyle name="Comma 3 3 2 2 3 2 5" xfId="19621"/>
    <cellStyle name="Comma 3 3 2 2 3 2 5 2" xfId="21997"/>
    <cellStyle name="Comma 3 3 2 2 3 2 5 2 2" xfId="31502"/>
    <cellStyle name="Comma 3 3 2 2 3 2 5 3" xfId="24373"/>
    <cellStyle name="Comma 3 3 2 2 3 2 5 3 2" xfId="33878"/>
    <cellStyle name="Comma 3 3 2 2 3 2 5 4" xfId="26750"/>
    <cellStyle name="Comma 3 3 2 2 3 2 5 4 2" xfId="36254"/>
    <cellStyle name="Comma 3 3 2 2 3 2 5 5" xfId="29126"/>
    <cellStyle name="Comma 3 3 2 2 3 2 6" xfId="20017"/>
    <cellStyle name="Comma 3 3 2 2 3 2 6 2" xfId="22393"/>
    <cellStyle name="Comma 3 3 2 2 3 2 6 2 2" xfId="31898"/>
    <cellStyle name="Comma 3 3 2 2 3 2 6 3" xfId="24769"/>
    <cellStyle name="Comma 3 3 2 2 3 2 6 3 2" xfId="34274"/>
    <cellStyle name="Comma 3 3 2 2 3 2 6 4" xfId="27146"/>
    <cellStyle name="Comma 3 3 2 2 3 2 6 4 2" xfId="36650"/>
    <cellStyle name="Comma 3 3 2 2 3 2 6 5" xfId="29522"/>
    <cellStyle name="Comma 3 3 2 2 3 2 7" xfId="20413"/>
    <cellStyle name="Comma 3 3 2 2 3 2 7 2" xfId="29918"/>
    <cellStyle name="Comma 3 3 2 2 3 2 8" xfId="22789"/>
    <cellStyle name="Comma 3 3 2 2 3 2 8 2" xfId="32294"/>
    <cellStyle name="Comma 3 3 2 2 3 2 9" xfId="25166"/>
    <cellStyle name="Comma 3 3 2 2 3 2 9 2" xfId="34670"/>
    <cellStyle name="Comma 3 3 2 2 3 3" xfId="18235"/>
    <cellStyle name="Comma 3 3 2 2 3 3 2" xfId="20611"/>
    <cellStyle name="Comma 3 3 2 2 3 3 2 2" xfId="30116"/>
    <cellStyle name="Comma 3 3 2 2 3 3 3" xfId="22987"/>
    <cellStyle name="Comma 3 3 2 2 3 3 3 2" xfId="32492"/>
    <cellStyle name="Comma 3 3 2 2 3 3 4" xfId="25364"/>
    <cellStyle name="Comma 3 3 2 2 3 3 4 2" xfId="34868"/>
    <cellStyle name="Comma 3 3 2 2 3 3 5" xfId="27740"/>
    <cellStyle name="Comma 3 3 2 2 3 4" xfId="18631"/>
    <cellStyle name="Comma 3 3 2 2 3 4 2" xfId="21007"/>
    <cellStyle name="Comma 3 3 2 2 3 4 2 2" xfId="30512"/>
    <cellStyle name="Comma 3 3 2 2 3 4 3" xfId="23383"/>
    <cellStyle name="Comma 3 3 2 2 3 4 3 2" xfId="32888"/>
    <cellStyle name="Comma 3 3 2 2 3 4 4" xfId="25760"/>
    <cellStyle name="Comma 3 3 2 2 3 4 4 2" xfId="35264"/>
    <cellStyle name="Comma 3 3 2 2 3 4 5" xfId="28136"/>
    <cellStyle name="Comma 3 3 2 2 3 5" xfId="19027"/>
    <cellStyle name="Comma 3 3 2 2 3 5 2" xfId="21403"/>
    <cellStyle name="Comma 3 3 2 2 3 5 2 2" xfId="30908"/>
    <cellStyle name="Comma 3 3 2 2 3 5 3" xfId="23779"/>
    <cellStyle name="Comma 3 3 2 2 3 5 3 2" xfId="33284"/>
    <cellStyle name="Comma 3 3 2 2 3 5 4" xfId="26156"/>
    <cellStyle name="Comma 3 3 2 2 3 5 4 2" xfId="35660"/>
    <cellStyle name="Comma 3 3 2 2 3 5 5" xfId="28532"/>
    <cellStyle name="Comma 3 3 2 2 3 6" xfId="19423"/>
    <cellStyle name="Comma 3 3 2 2 3 6 2" xfId="21799"/>
    <cellStyle name="Comma 3 3 2 2 3 6 2 2" xfId="31304"/>
    <cellStyle name="Comma 3 3 2 2 3 6 3" xfId="24175"/>
    <cellStyle name="Comma 3 3 2 2 3 6 3 2" xfId="33680"/>
    <cellStyle name="Comma 3 3 2 2 3 6 4" xfId="26552"/>
    <cellStyle name="Comma 3 3 2 2 3 6 4 2" xfId="36056"/>
    <cellStyle name="Comma 3 3 2 2 3 6 5" xfId="28928"/>
    <cellStyle name="Comma 3 3 2 2 3 7" xfId="19819"/>
    <cellStyle name="Comma 3 3 2 2 3 7 2" xfId="22195"/>
    <cellStyle name="Comma 3 3 2 2 3 7 2 2" xfId="31700"/>
    <cellStyle name="Comma 3 3 2 2 3 7 3" xfId="24571"/>
    <cellStyle name="Comma 3 3 2 2 3 7 3 2" xfId="34076"/>
    <cellStyle name="Comma 3 3 2 2 3 7 4" xfId="26948"/>
    <cellStyle name="Comma 3 3 2 2 3 7 4 2" xfId="36452"/>
    <cellStyle name="Comma 3 3 2 2 3 7 5" xfId="29324"/>
    <cellStyle name="Comma 3 3 2 2 3 8" xfId="20215"/>
    <cellStyle name="Comma 3 3 2 2 3 8 2" xfId="29720"/>
    <cellStyle name="Comma 3 3 2 2 3 9" xfId="22591"/>
    <cellStyle name="Comma 3 3 2 2 3 9 2" xfId="32096"/>
    <cellStyle name="Comma 3 3 2 2 4" xfId="11741"/>
    <cellStyle name="Comma 3 3 2 2 4 10" xfId="27410"/>
    <cellStyle name="Comma 3 3 2 2 4 2" xfId="18301"/>
    <cellStyle name="Comma 3 3 2 2 4 2 2" xfId="20677"/>
    <cellStyle name="Comma 3 3 2 2 4 2 2 2" xfId="30182"/>
    <cellStyle name="Comma 3 3 2 2 4 2 3" xfId="23053"/>
    <cellStyle name="Comma 3 3 2 2 4 2 3 2" xfId="32558"/>
    <cellStyle name="Comma 3 3 2 2 4 2 4" xfId="25430"/>
    <cellStyle name="Comma 3 3 2 2 4 2 4 2" xfId="34934"/>
    <cellStyle name="Comma 3 3 2 2 4 2 5" xfId="27806"/>
    <cellStyle name="Comma 3 3 2 2 4 3" xfId="18697"/>
    <cellStyle name="Comma 3 3 2 2 4 3 2" xfId="21073"/>
    <cellStyle name="Comma 3 3 2 2 4 3 2 2" xfId="30578"/>
    <cellStyle name="Comma 3 3 2 2 4 3 3" xfId="23449"/>
    <cellStyle name="Comma 3 3 2 2 4 3 3 2" xfId="32954"/>
    <cellStyle name="Comma 3 3 2 2 4 3 4" xfId="25826"/>
    <cellStyle name="Comma 3 3 2 2 4 3 4 2" xfId="35330"/>
    <cellStyle name="Comma 3 3 2 2 4 3 5" xfId="28202"/>
    <cellStyle name="Comma 3 3 2 2 4 4" xfId="19093"/>
    <cellStyle name="Comma 3 3 2 2 4 4 2" xfId="21469"/>
    <cellStyle name="Comma 3 3 2 2 4 4 2 2" xfId="30974"/>
    <cellStyle name="Comma 3 3 2 2 4 4 3" xfId="23845"/>
    <cellStyle name="Comma 3 3 2 2 4 4 3 2" xfId="33350"/>
    <cellStyle name="Comma 3 3 2 2 4 4 4" xfId="26222"/>
    <cellStyle name="Comma 3 3 2 2 4 4 4 2" xfId="35726"/>
    <cellStyle name="Comma 3 3 2 2 4 4 5" xfId="28598"/>
    <cellStyle name="Comma 3 3 2 2 4 5" xfId="19489"/>
    <cellStyle name="Comma 3 3 2 2 4 5 2" xfId="21865"/>
    <cellStyle name="Comma 3 3 2 2 4 5 2 2" xfId="31370"/>
    <cellStyle name="Comma 3 3 2 2 4 5 3" xfId="24241"/>
    <cellStyle name="Comma 3 3 2 2 4 5 3 2" xfId="33746"/>
    <cellStyle name="Comma 3 3 2 2 4 5 4" xfId="26618"/>
    <cellStyle name="Comma 3 3 2 2 4 5 4 2" xfId="36122"/>
    <cellStyle name="Comma 3 3 2 2 4 5 5" xfId="28994"/>
    <cellStyle name="Comma 3 3 2 2 4 6" xfId="19885"/>
    <cellStyle name="Comma 3 3 2 2 4 6 2" xfId="22261"/>
    <cellStyle name="Comma 3 3 2 2 4 6 2 2" xfId="31766"/>
    <cellStyle name="Comma 3 3 2 2 4 6 3" xfId="24637"/>
    <cellStyle name="Comma 3 3 2 2 4 6 3 2" xfId="34142"/>
    <cellStyle name="Comma 3 3 2 2 4 6 4" xfId="27014"/>
    <cellStyle name="Comma 3 3 2 2 4 6 4 2" xfId="36518"/>
    <cellStyle name="Comma 3 3 2 2 4 6 5" xfId="29390"/>
    <cellStyle name="Comma 3 3 2 2 4 7" xfId="20281"/>
    <cellStyle name="Comma 3 3 2 2 4 7 2" xfId="29786"/>
    <cellStyle name="Comma 3 3 2 2 4 8" xfId="22657"/>
    <cellStyle name="Comma 3 3 2 2 4 8 2" xfId="32162"/>
    <cellStyle name="Comma 3 3 2 2 4 9" xfId="25034"/>
    <cellStyle name="Comma 3 3 2 2 4 9 2" xfId="34538"/>
    <cellStyle name="Comma 3 3 2 2 5" xfId="18103"/>
    <cellStyle name="Comma 3 3 2 2 5 2" xfId="20479"/>
    <cellStyle name="Comma 3 3 2 2 5 2 2" xfId="29984"/>
    <cellStyle name="Comma 3 3 2 2 5 3" xfId="22855"/>
    <cellStyle name="Comma 3 3 2 2 5 3 2" xfId="32360"/>
    <cellStyle name="Comma 3 3 2 2 5 4" xfId="25232"/>
    <cellStyle name="Comma 3 3 2 2 5 4 2" xfId="34736"/>
    <cellStyle name="Comma 3 3 2 2 5 5" xfId="27608"/>
    <cellStyle name="Comma 3 3 2 2 6" xfId="18499"/>
    <cellStyle name="Comma 3 3 2 2 6 2" xfId="20875"/>
    <cellStyle name="Comma 3 3 2 2 6 2 2" xfId="30380"/>
    <cellStyle name="Comma 3 3 2 2 6 3" xfId="23251"/>
    <cellStyle name="Comma 3 3 2 2 6 3 2" xfId="32756"/>
    <cellStyle name="Comma 3 3 2 2 6 4" xfId="25628"/>
    <cellStyle name="Comma 3 3 2 2 6 4 2" xfId="35132"/>
    <cellStyle name="Comma 3 3 2 2 6 5" xfId="28004"/>
    <cellStyle name="Comma 3 3 2 2 7" xfId="18895"/>
    <cellStyle name="Comma 3 3 2 2 7 2" xfId="21271"/>
    <cellStyle name="Comma 3 3 2 2 7 2 2" xfId="30776"/>
    <cellStyle name="Comma 3 3 2 2 7 3" xfId="23647"/>
    <cellStyle name="Comma 3 3 2 2 7 3 2" xfId="33152"/>
    <cellStyle name="Comma 3 3 2 2 7 4" xfId="26024"/>
    <cellStyle name="Comma 3 3 2 2 7 4 2" xfId="35528"/>
    <cellStyle name="Comma 3 3 2 2 7 5" xfId="28400"/>
    <cellStyle name="Comma 3 3 2 2 8" xfId="19291"/>
    <cellStyle name="Comma 3 3 2 2 8 2" xfId="21667"/>
    <cellStyle name="Comma 3 3 2 2 8 2 2" xfId="31172"/>
    <cellStyle name="Comma 3 3 2 2 8 3" xfId="24043"/>
    <cellStyle name="Comma 3 3 2 2 8 3 2" xfId="33548"/>
    <cellStyle name="Comma 3 3 2 2 8 4" xfId="26420"/>
    <cellStyle name="Comma 3 3 2 2 8 4 2" xfId="35924"/>
    <cellStyle name="Comma 3 3 2 2 8 5" xfId="28796"/>
    <cellStyle name="Comma 3 3 2 2 9" xfId="19687"/>
    <cellStyle name="Comma 3 3 2 2 9 2" xfId="22063"/>
    <cellStyle name="Comma 3 3 2 2 9 2 2" xfId="31568"/>
    <cellStyle name="Comma 3 3 2 2 9 3" xfId="24439"/>
    <cellStyle name="Comma 3 3 2 2 9 3 2" xfId="33944"/>
    <cellStyle name="Comma 3 3 2 2 9 4" xfId="26816"/>
    <cellStyle name="Comma 3 3 2 2 9 4 2" xfId="36320"/>
    <cellStyle name="Comma 3 3 2 2 9 5" xfId="29192"/>
    <cellStyle name="Comma 3 3 2 3" xfId="4205"/>
    <cellStyle name="Comma 3 3 2 3 10" xfId="20105"/>
    <cellStyle name="Comma 3 3 2 3 10 2" xfId="29610"/>
    <cellStyle name="Comma 3 3 2 3 11" xfId="22481"/>
    <cellStyle name="Comma 3 3 2 3 11 2" xfId="31986"/>
    <cellStyle name="Comma 3 3 2 3 12" xfId="24858"/>
    <cellStyle name="Comma 3 3 2 3 12 2" xfId="34362"/>
    <cellStyle name="Comma 3 3 2 3 13" xfId="27234"/>
    <cellStyle name="Comma 3 3 2 3 2" xfId="8687"/>
    <cellStyle name="Comma 3 3 2 3 2 10" xfId="24924"/>
    <cellStyle name="Comma 3 3 2 3 2 10 2" xfId="34428"/>
    <cellStyle name="Comma 3 3 2 3 2 11" xfId="27300"/>
    <cellStyle name="Comma 3 3 2 3 2 2" xfId="17717"/>
    <cellStyle name="Comma 3 3 2 3 2 2 10" xfId="27498"/>
    <cellStyle name="Comma 3 3 2 3 2 2 2" xfId="18389"/>
    <cellStyle name="Comma 3 3 2 3 2 2 2 2" xfId="20765"/>
    <cellStyle name="Comma 3 3 2 3 2 2 2 2 2" xfId="30270"/>
    <cellStyle name="Comma 3 3 2 3 2 2 2 3" xfId="23141"/>
    <cellStyle name="Comma 3 3 2 3 2 2 2 3 2" xfId="32646"/>
    <cellStyle name="Comma 3 3 2 3 2 2 2 4" xfId="25518"/>
    <cellStyle name="Comma 3 3 2 3 2 2 2 4 2" xfId="35022"/>
    <cellStyle name="Comma 3 3 2 3 2 2 2 5" xfId="27894"/>
    <cellStyle name="Comma 3 3 2 3 2 2 3" xfId="18785"/>
    <cellStyle name="Comma 3 3 2 3 2 2 3 2" xfId="21161"/>
    <cellStyle name="Comma 3 3 2 3 2 2 3 2 2" xfId="30666"/>
    <cellStyle name="Comma 3 3 2 3 2 2 3 3" xfId="23537"/>
    <cellStyle name="Comma 3 3 2 3 2 2 3 3 2" xfId="33042"/>
    <cellStyle name="Comma 3 3 2 3 2 2 3 4" xfId="25914"/>
    <cellStyle name="Comma 3 3 2 3 2 2 3 4 2" xfId="35418"/>
    <cellStyle name="Comma 3 3 2 3 2 2 3 5" xfId="28290"/>
    <cellStyle name="Comma 3 3 2 3 2 2 4" xfId="19181"/>
    <cellStyle name="Comma 3 3 2 3 2 2 4 2" xfId="21557"/>
    <cellStyle name="Comma 3 3 2 3 2 2 4 2 2" xfId="31062"/>
    <cellStyle name="Comma 3 3 2 3 2 2 4 3" xfId="23933"/>
    <cellStyle name="Comma 3 3 2 3 2 2 4 3 2" xfId="33438"/>
    <cellStyle name="Comma 3 3 2 3 2 2 4 4" xfId="26310"/>
    <cellStyle name="Comma 3 3 2 3 2 2 4 4 2" xfId="35814"/>
    <cellStyle name="Comma 3 3 2 3 2 2 4 5" xfId="28686"/>
    <cellStyle name="Comma 3 3 2 3 2 2 5" xfId="19577"/>
    <cellStyle name="Comma 3 3 2 3 2 2 5 2" xfId="21953"/>
    <cellStyle name="Comma 3 3 2 3 2 2 5 2 2" xfId="31458"/>
    <cellStyle name="Comma 3 3 2 3 2 2 5 3" xfId="24329"/>
    <cellStyle name="Comma 3 3 2 3 2 2 5 3 2" xfId="33834"/>
    <cellStyle name="Comma 3 3 2 3 2 2 5 4" xfId="26706"/>
    <cellStyle name="Comma 3 3 2 3 2 2 5 4 2" xfId="36210"/>
    <cellStyle name="Comma 3 3 2 3 2 2 5 5" xfId="29082"/>
    <cellStyle name="Comma 3 3 2 3 2 2 6" xfId="19973"/>
    <cellStyle name="Comma 3 3 2 3 2 2 6 2" xfId="22349"/>
    <cellStyle name="Comma 3 3 2 3 2 2 6 2 2" xfId="31854"/>
    <cellStyle name="Comma 3 3 2 3 2 2 6 3" xfId="24725"/>
    <cellStyle name="Comma 3 3 2 3 2 2 6 3 2" xfId="34230"/>
    <cellStyle name="Comma 3 3 2 3 2 2 6 4" xfId="27102"/>
    <cellStyle name="Comma 3 3 2 3 2 2 6 4 2" xfId="36606"/>
    <cellStyle name="Comma 3 3 2 3 2 2 6 5" xfId="29478"/>
    <cellStyle name="Comma 3 3 2 3 2 2 7" xfId="20369"/>
    <cellStyle name="Comma 3 3 2 3 2 2 7 2" xfId="29874"/>
    <cellStyle name="Comma 3 3 2 3 2 2 8" xfId="22745"/>
    <cellStyle name="Comma 3 3 2 3 2 2 8 2" xfId="32250"/>
    <cellStyle name="Comma 3 3 2 3 2 2 9" xfId="25122"/>
    <cellStyle name="Comma 3 3 2 3 2 2 9 2" xfId="34626"/>
    <cellStyle name="Comma 3 3 2 3 2 3" xfId="18191"/>
    <cellStyle name="Comma 3 3 2 3 2 3 2" xfId="20567"/>
    <cellStyle name="Comma 3 3 2 3 2 3 2 2" xfId="30072"/>
    <cellStyle name="Comma 3 3 2 3 2 3 3" xfId="22943"/>
    <cellStyle name="Comma 3 3 2 3 2 3 3 2" xfId="32448"/>
    <cellStyle name="Comma 3 3 2 3 2 3 4" xfId="25320"/>
    <cellStyle name="Comma 3 3 2 3 2 3 4 2" xfId="34824"/>
    <cellStyle name="Comma 3 3 2 3 2 3 5" xfId="27696"/>
    <cellStyle name="Comma 3 3 2 3 2 4" xfId="18587"/>
    <cellStyle name="Comma 3 3 2 3 2 4 2" xfId="20963"/>
    <cellStyle name="Comma 3 3 2 3 2 4 2 2" xfId="30468"/>
    <cellStyle name="Comma 3 3 2 3 2 4 3" xfId="23339"/>
    <cellStyle name="Comma 3 3 2 3 2 4 3 2" xfId="32844"/>
    <cellStyle name="Comma 3 3 2 3 2 4 4" xfId="25716"/>
    <cellStyle name="Comma 3 3 2 3 2 4 4 2" xfId="35220"/>
    <cellStyle name="Comma 3 3 2 3 2 4 5" xfId="28092"/>
    <cellStyle name="Comma 3 3 2 3 2 5" xfId="18983"/>
    <cellStyle name="Comma 3 3 2 3 2 5 2" xfId="21359"/>
    <cellStyle name="Comma 3 3 2 3 2 5 2 2" xfId="30864"/>
    <cellStyle name="Comma 3 3 2 3 2 5 3" xfId="23735"/>
    <cellStyle name="Comma 3 3 2 3 2 5 3 2" xfId="33240"/>
    <cellStyle name="Comma 3 3 2 3 2 5 4" xfId="26112"/>
    <cellStyle name="Comma 3 3 2 3 2 5 4 2" xfId="35616"/>
    <cellStyle name="Comma 3 3 2 3 2 5 5" xfId="28488"/>
    <cellStyle name="Comma 3 3 2 3 2 6" xfId="19379"/>
    <cellStyle name="Comma 3 3 2 3 2 6 2" xfId="21755"/>
    <cellStyle name="Comma 3 3 2 3 2 6 2 2" xfId="31260"/>
    <cellStyle name="Comma 3 3 2 3 2 6 3" xfId="24131"/>
    <cellStyle name="Comma 3 3 2 3 2 6 3 2" xfId="33636"/>
    <cellStyle name="Comma 3 3 2 3 2 6 4" xfId="26508"/>
    <cellStyle name="Comma 3 3 2 3 2 6 4 2" xfId="36012"/>
    <cellStyle name="Comma 3 3 2 3 2 6 5" xfId="28884"/>
    <cellStyle name="Comma 3 3 2 3 2 7" xfId="19775"/>
    <cellStyle name="Comma 3 3 2 3 2 7 2" xfId="22151"/>
    <cellStyle name="Comma 3 3 2 3 2 7 2 2" xfId="31656"/>
    <cellStyle name="Comma 3 3 2 3 2 7 3" xfId="24527"/>
    <cellStyle name="Comma 3 3 2 3 2 7 3 2" xfId="34032"/>
    <cellStyle name="Comma 3 3 2 3 2 7 4" xfId="26904"/>
    <cellStyle name="Comma 3 3 2 3 2 7 4 2" xfId="36408"/>
    <cellStyle name="Comma 3 3 2 3 2 7 5" xfId="29280"/>
    <cellStyle name="Comma 3 3 2 3 2 8" xfId="20171"/>
    <cellStyle name="Comma 3 3 2 3 2 8 2" xfId="29676"/>
    <cellStyle name="Comma 3 3 2 3 2 9" xfId="22547"/>
    <cellStyle name="Comma 3 3 2 3 2 9 2" xfId="32052"/>
    <cellStyle name="Comma 3 3 2 3 3" xfId="9029"/>
    <cellStyle name="Comma 3 3 2 3 3 10" xfId="24990"/>
    <cellStyle name="Comma 3 3 2 3 3 10 2" xfId="34494"/>
    <cellStyle name="Comma 3 3 2 3 3 11" xfId="27366"/>
    <cellStyle name="Comma 3 3 2 3 3 2" xfId="18059"/>
    <cellStyle name="Comma 3 3 2 3 3 2 10" xfId="27564"/>
    <cellStyle name="Comma 3 3 2 3 3 2 2" xfId="18455"/>
    <cellStyle name="Comma 3 3 2 3 3 2 2 2" xfId="20831"/>
    <cellStyle name="Comma 3 3 2 3 3 2 2 2 2" xfId="30336"/>
    <cellStyle name="Comma 3 3 2 3 3 2 2 3" xfId="23207"/>
    <cellStyle name="Comma 3 3 2 3 3 2 2 3 2" xfId="32712"/>
    <cellStyle name="Comma 3 3 2 3 3 2 2 4" xfId="25584"/>
    <cellStyle name="Comma 3 3 2 3 3 2 2 4 2" xfId="35088"/>
    <cellStyle name="Comma 3 3 2 3 3 2 2 5" xfId="27960"/>
    <cellStyle name="Comma 3 3 2 3 3 2 3" xfId="18851"/>
    <cellStyle name="Comma 3 3 2 3 3 2 3 2" xfId="21227"/>
    <cellStyle name="Comma 3 3 2 3 3 2 3 2 2" xfId="30732"/>
    <cellStyle name="Comma 3 3 2 3 3 2 3 3" xfId="23603"/>
    <cellStyle name="Comma 3 3 2 3 3 2 3 3 2" xfId="33108"/>
    <cellStyle name="Comma 3 3 2 3 3 2 3 4" xfId="25980"/>
    <cellStyle name="Comma 3 3 2 3 3 2 3 4 2" xfId="35484"/>
    <cellStyle name="Comma 3 3 2 3 3 2 3 5" xfId="28356"/>
    <cellStyle name="Comma 3 3 2 3 3 2 4" xfId="19247"/>
    <cellStyle name="Comma 3 3 2 3 3 2 4 2" xfId="21623"/>
    <cellStyle name="Comma 3 3 2 3 3 2 4 2 2" xfId="31128"/>
    <cellStyle name="Comma 3 3 2 3 3 2 4 3" xfId="23999"/>
    <cellStyle name="Comma 3 3 2 3 3 2 4 3 2" xfId="33504"/>
    <cellStyle name="Comma 3 3 2 3 3 2 4 4" xfId="26376"/>
    <cellStyle name="Comma 3 3 2 3 3 2 4 4 2" xfId="35880"/>
    <cellStyle name="Comma 3 3 2 3 3 2 4 5" xfId="28752"/>
    <cellStyle name="Comma 3 3 2 3 3 2 5" xfId="19643"/>
    <cellStyle name="Comma 3 3 2 3 3 2 5 2" xfId="22019"/>
    <cellStyle name="Comma 3 3 2 3 3 2 5 2 2" xfId="31524"/>
    <cellStyle name="Comma 3 3 2 3 3 2 5 3" xfId="24395"/>
    <cellStyle name="Comma 3 3 2 3 3 2 5 3 2" xfId="33900"/>
    <cellStyle name="Comma 3 3 2 3 3 2 5 4" xfId="26772"/>
    <cellStyle name="Comma 3 3 2 3 3 2 5 4 2" xfId="36276"/>
    <cellStyle name="Comma 3 3 2 3 3 2 5 5" xfId="29148"/>
    <cellStyle name="Comma 3 3 2 3 3 2 6" xfId="20039"/>
    <cellStyle name="Comma 3 3 2 3 3 2 6 2" xfId="22415"/>
    <cellStyle name="Comma 3 3 2 3 3 2 6 2 2" xfId="31920"/>
    <cellStyle name="Comma 3 3 2 3 3 2 6 3" xfId="24791"/>
    <cellStyle name="Comma 3 3 2 3 3 2 6 3 2" xfId="34296"/>
    <cellStyle name="Comma 3 3 2 3 3 2 6 4" xfId="27168"/>
    <cellStyle name="Comma 3 3 2 3 3 2 6 4 2" xfId="36672"/>
    <cellStyle name="Comma 3 3 2 3 3 2 6 5" xfId="29544"/>
    <cellStyle name="Comma 3 3 2 3 3 2 7" xfId="20435"/>
    <cellStyle name="Comma 3 3 2 3 3 2 7 2" xfId="29940"/>
    <cellStyle name="Comma 3 3 2 3 3 2 8" xfId="22811"/>
    <cellStyle name="Comma 3 3 2 3 3 2 8 2" xfId="32316"/>
    <cellStyle name="Comma 3 3 2 3 3 2 9" xfId="25188"/>
    <cellStyle name="Comma 3 3 2 3 3 2 9 2" xfId="34692"/>
    <cellStyle name="Comma 3 3 2 3 3 3" xfId="18257"/>
    <cellStyle name="Comma 3 3 2 3 3 3 2" xfId="20633"/>
    <cellStyle name="Comma 3 3 2 3 3 3 2 2" xfId="30138"/>
    <cellStyle name="Comma 3 3 2 3 3 3 3" xfId="23009"/>
    <cellStyle name="Comma 3 3 2 3 3 3 3 2" xfId="32514"/>
    <cellStyle name="Comma 3 3 2 3 3 3 4" xfId="25386"/>
    <cellStyle name="Comma 3 3 2 3 3 3 4 2" xfId="34890"/>
    <cellStyle name="Comma 3 3 2 3 3 3 5" xfId="27762"/>
    <cellStyle name="Comma 3 3 2 3 3 4" xfId="18653"/>
    <cellStyle name="Comma 3 3 2 3 3 4 2" xfId="21029"/>
    <cellStyle name="Comma 3 3 2 3 3 4 2 2" xfId="30534"/>
    <cellStyle name="Comma 3 3 2 3 3 4 3" xfId="23405"/>
    <cellStyle name="Comma 3 3 2 3 3 4 3 2" xfId="32910"/>
    <cellStyle name="Comma 3 3 2 3 3 4 4" xfId="25782"/>
    <cellStyle name="Comma 3 3 2 3 3 4 4 2" xfId="35286"/>
    <cellStyle name="Comma 3 3 2 3 3 4 5" xfId="28158"/>
    <cellStyle name="Comma 3 3 2 3 3 5" xfId="19049"/>
    <cellStyle name="Comma 3 3 2 3 3 5 2" xfId="21425"/>
    <cellStyle name="Comma 3 3 2 3 3 5 2 2" xfId="30930"/>
    <cellStyle name="Comma 3 3 2 3 3 5 3" xfId="23801"/>
    <cellStyle name="Comma 3 3 2 3 3 5 3 2" xfId="33306"/>
    <cellStyle name="Comma 3 3 2 3 3 5 4" xfId="26178"/>
    <cellStyle name="Comma 3 3 2 3 3 5 4 2" xfId="35682"/>
    <cellStyle name="Comma 3 3 2 3 3 5 5" xfId="28554"/>
    <cellStyle name="Comma 3 3 2 3 3 6" xfId="19445"/>
    <cellStyle name="Comma 3 3 2 3 3 6 2" xfId="21821"/>
    <cellStyle name="Comma 3 3 2 3 3 6 2 2" xfId="31326"/>
    <cellStyle name="Comma 3 3 2 3 3 6 3" xfId="24197"/>
    <cellStyle name="Comma 3 3 2 3 3 6 3 2" xfId="33702"/>
    <cellStyle name="Comma 3 3 2 3 3 6 4" xfId="26574"/>
    <cellStyle name="Comma 3 3 2 3 3 6 4 2" xfId="36078"/>
    <cellStyle name="Comma 3 3 2 3 3 6 5" xfId="28950"/>
    <cellStyle name="Comma 3 3 2 3 3 7" xfId="19841"/>
    <cellStyle name="Comma 3 3 2 3 3 7 2" xfId="22217"/>
    <cellStyle name="Comma 3 3 2 3 3 7 2 2" xfId="31722"/>
    <cellStyle name="Comma 3 3 2 3 3 7 3" xfId="24593"/>
    <cellStyle name="Comma 3 3 2 3 3 7 3 2" xfId="34098"/>
    <cellStyle name="Comma 3 3 2 3 3 7 4" xfId="26970"/>
    <cellStyle name="Comma 3 3 2 3 3 7 4 2" xfId="36474"/>
    <cellStyle name="Comma 3 3 2 3 3 7 5" xfId="29346"/>
    <cellStyle name="Comma 3 3 2 3 3 8" xfId="20237"/>
    <cellStyle name="Comma 3 3 2 3 3 8 2" xfId="29742"/>
    <cellStyle name="Comma 3 3 2 3 3 9" xfId="22613"/>
    <cellStyle name="Comma 3 3 2 3 3 9 2" xfId="32118"/>
    <cellStyle name="Comma 3 3 2 3 4" xfId="13235"/>
    <cellStyle name="Comma 3 3 2 3 4 10" xfId="27432"/>
    <cellStyle name="Comma 3 3 2 3 4 2" xfId="18323"/>
    <cellStyle name="Comma 3 3 2 3 4 2 2" xfId="20699"/>
    <cellStyle name="Comma 3 3 2 3 4 2 2 2" xfId="30204"/>
    <cellStyle name="Comma 3 3 2 3 4 2 3" xfId="23075"/>
    <cellStyle name="Comma 3 3 2 3 4 2 3 2" xfId="32580"/>
    <cellStyle name="Comma 3 3 2 3 4 2 4" xfId="25452"/>
    <cellStyle name="Comma 3 3 2 3 4 2 4 2" xfId="34956"/>
    <cellStyle name="Comma 3 3 2 3 4 2 5" xfId="27828"/>
    <cellStyle name="Comma 3 3 2 3 4 3" xfId="18719"/>
    <cellStyle name="Comma 3 3 2 3 4 3 2" xfId="21095"/>
    <cellStyle name="Comma 3 3 2 3 4 3 2 2" xfId="30600"/>
    <cellStyle name="Comma 3 3 2 3 4 3 3" xfId="23471"/>
    <cellStyle name="Comma 3 3 2 3 4 3 3 2" xfId="32976"/>
    <cellStyle name="Comma 3 3 2 3 4 3 4" xfId="25848"/>
    <cellStyle name="Comma 3 3 2 3 4 3 4 2" xfId="35352"/>
    <cellStyle name="Comma 3 3 2 3 4 3 5" xfId="28224"/>
    <cellStyle name="Comma 3 3 2 3 4 4" xfId="19115"/>
    <cellStyle name="Comma 3 3 2 3 4 4 2" xfId="21491"/>
    <cellStyle name="Comma 3 3 2 3 4 4 2 2" xfId="30996"/>
    <cellStyle name="Comma 3 3 2 3 4 4 3" xfId="23867"/>
    <cellStyle name="Comma 3 3 2 3 4 4 3 2" xfId="33372"/>
    <cellStyle name="Comma 3 3 2 3 4 4 4" xfId="26244"/>
    <cellStyle name="Comma 3 3 2 3 4 4 4 2" xfId="35748"/>
    <cellStyle name="Comma 3 3 2 3 4 4 5" xfId="28620"/>
    <cellStyle name="Comma 3 3 2 3 4 5" xfId="19511"/>
    <cellStyle name="Comma 3 3 2 3 4 5 2" xfId="21887"/>
    <cellStyle name="Comma 3 3 2 3 4 5 2 2" xfId="31392"/>
    <cellStyle name="Comma 3 3 2 3 4 5 3" xfId="24263"/>
    <cellStyle name="Comma 3 3 2 3 4 5 3 2" xfId="33768"/>
    <cellStyle name="Comma 3 3 2 3 4 5 4" xfId="26640"/>
    <cellStyle name="Comma 3 3 2 3 4 5 4 2" xfId="36144"/>
    <cellStyle name="Comma 3 3 2 3 4 5 5" xfId="29016"/>
    <cellStyle name="Comma 3 3 2 3 4 6" xfId="19907"/>
    <cellStyle name="Comma 3 3 2 3 4 6 2" xfId="22283"/>
    <cellStyle name="Comma 3 3 2 3 4 6 2 2" xfId="31788"/>
    <cellStyle name="Comma 3 3 2 3 4 6 3" xfId="24659"/>
    <cellStyle name="Comma 3 3 2 3 4 6 3 2" xfId="34164"/>
    <cellStyle name="Comma 3 3 2 3 4 6 4" xfId="27036"/>
    <cellStyle name="Comma 3 3 2 3 4 6 4 2" xfId="36540"/>
    <cellStyle name="Comma 3 3 2 3 4 6 5" xfId="29412"/>
    <cellStyle name="Comma 3 3 2 3 4 7" xfId="20303"/>
    <cellStyle name="Comma 3 3 2 3 4 7 2" xfId="29808"/>
    <cellStyle name="Comma 3 3 2 3 4 8" xfId="22679"/>
    <cellStyle name="Comma 3 3 2 3 4 8 2" xfId="32184"/>
    <cellStyle name="Comma 3 3 2 3 4 9" xfId="25056"/>
    <cellStyle name="Comma 3 3 2 3 4 9 2" xfId="34560"/>
    <cellStyle name="Comma 3 3 2 3 5" xfId="18125"/>
    <cellStyle name="Comma 3 3 2 3 5 2" xfId="20501"/>
    <cellStyle name="Comma 3 3 2 3 5 2 2" xfId="30006"/>
    <cellStyle name="Comma 3 3 2 3 5 3" xfId="22877"/>
    <cellStyle name="Comma 3 3 2 3 5 3 2" xfId="32382"/>
    <cellStyle name="Comma 3 3 2 3 5 4" xfId="25254"/>
    <cellStyle name="Comma 3 3 2 3 5 4 2" xfId="34758"/>
    <cellStyle name="Comma 3 3 2 3 5 5" xfId="27630"/>
    <cellStyle name="Comma 3 3 2 3 6" xfId="18521"/>
    <cellStyle name="Comma 3 3 2 3 6 2" xfId="20897"/>
    <cellStyle name="Comma 3 3 2 3 6 2 2" xfId="30402"/>
    <cellStyle name="Comma 3 3 2 3 6 3" xfId="23273"/>
    <cellStyle name="Comma 3 3 2 3 6 3 2" xfId="32778"/>
    <cellStyle name="Comma 3 3 2 3 6 4" xfId="25650"/>
    <cellStyle name="Comma 3 3 2 3 6 4 2" xfId="35154"/>
    <cellStyle name="Comma 3 3 2 3 6 5" xfId="28026"/>
    <cellStyle name="Comma 3 3 2 3 7" xfId="18917"/>
    <cellStyle name="Comma 3 3 2 3 7 2" xfId="21293"/>
    <cellStyle name="Comma 3 3 2 3 7 2 2" xfId="30798"/>
    <cellStyle name="Comma 3 3 2 3 7 3" xfId="23669"/>
    <cellStyle name="Comma 3 3 2 3 7 3 2" xfId="33174"/>
    <cellStyle name="Comma 3 3 2 3 7 4" xfId="26046"/>
    <cellStyle name="Comma 3 3 2 3 7 4 2" xfId="35550"/>
    <cellStyle name="Comma 3 3 2 3 7 5" xfId="28422"/>
    <cellStyle name="Comma 3 3 2 3 8" xfId="19313"/>
    <cellStyle name="Comma 3 3 2 3 8 2" xfId="21689"/>
    <cellStyle name="Comma 3 3 2 3 8 2 2" xfId="31194"/>
    <cellStyle name="Comma 3 3 2 3 8 3" xfId="24065"/>
    <cellStyle name="Comma 3 3 2 3 8 3 2" xfId="33570"/>
    <cellStyle name="Comma 3 3 2 3 8 4" xfId="26442"/>
    <cellStyle name="Comma 3 3 2 3 8 4 2" xfId="35946"/>
    <cellStyle name="Comma 3 3 2 3 8 5" xfId="28818"/>
    <cellStyle name="Comma 3 3 2 3 9" xfId="19709"/>
    <cellStyle name="Comma 3 3 2 3 9 2" xfId="22085"/>
    <cellStyle name="Comma 3 3 2 3 9 2 2" xfId="31590"/>
    <cellStyle name="Comma 3 3 2 3 9 3" xfId="24461"/>
    <cellStyle name="Comma 3 3 2 3 9 3 2" xfId="33966"/>
    <cellStyle name="Comma 3 3 2 3 9 4" xfId="26838"/>
    <cellStyle name="Comma 3 3 2 3 9 4 2" xfId="36342"/>
    <cellStyle name="Comma 3 3 2 3 9 5" xfId="29214"/>
    <cellStyle name="Comma 3 3 2 4" xfId="5699"/>
    <cellStyle name="Comma 3 3 2 4 10" xfId="24880"/>
    <cellStyle name="Comma 3 3 2 4 10 2" xfId="34384"/>
    <cellStyle name="Comma 3 3 2 4 11" xfId="27256"/>
    <cellStyle name="Comma 3 3 2 4 2" xfId="14729"/>
    <cellStyle name="Comma 3 3 2 4 2 10" xfId="27454"/>
    <cellStyle name="Comma 3 3 2 4 2 2" xfId="18345"/>
    <cellStyle name="Comma 3 3 2 4 2 2 2" xfId="20721"/>
    <cellStyle name="Comma 3 3 2 4 2 2 2 2" xfId="30226"/>
    <cellStyle name="Comma 3 3 2 4 2 2 3" xfId="23097"/>
    <cellStyle name="Comma 3 3 2 4 2 2 3 2" xfId="32602"/>
    <cellStyle name="Comma 3 3 2 4 2 2 4" xfId="25474"/>
    <cellStyle name="Comma 3 3 2 4 2 2 4 2" xfId="34978"/>
    <cellStyle name="Comma 3 3 2 4 2 2 5" xfId="27850"/>
    <cellStyle name="Comma 3 3 2 4 2 3" xfId="18741"/>
    <cellStyle name="Comma 3 3 2 4 2 3 2" xfId="21117"/>
    <cellStyle name="Comma 3 3 2 4 2 3 2 2" xfId="30622"/>
    <cellStyle name="Comma 3 3 2 4 2 3 3" xfId="23493"/>
    <cellStyle name="Comma 3 3 2 4 2 3 3 2" xfId="32998"/>
    <cellStyle name="Comma 3 3 2 4 2 3 4" xfId="25870"/>
    <cellStyle name="Comma 3 3 2 4 2 3 4 2" xfId="35374"/>
    <cellStyle name="Comma 3 3 2 4 2 3 5" xfId="28246"/>
    <cellStyle name="Comma 3 3 2 4 2 4" xfId="19137"/>
    <cellStyle name="Comma 3 3 2 4 2 4 2" xfId="21513"/>
    <cellStyle name="Comma 3 3 2 4 2 4 2 2" xfId="31018"/>
    <cellStyle name="Comma 3 3 2 4 2 4 3" xfId="23889"/>
    <cellStyle name="Comma 3 3 2 4 2 4 3 2" xfId="33394"/>
    <cellStyle name="Comma 3 3 2 4 2 4 4" xfId="26266"/>
    <cellStyle name="Comma 3 3 2 4 2 4 4 2" xfId="35770"/>
    <cellStyle name="Comma 3 3 2 4 2 4 5" xfId="28642"/>
    <cellStyle name="Comma 3 3 2 4 2 5" xfId="19533"/>
    <cellStyle name="Comma 3 3 2 4 2 5 2" xfId="21909"/>
    <cellStyle name="Comma 3 3 2 4 2 5 2 2" xfId="31414"/>
    <cellStyle name="Comma 3 3 2 4 2 5 3" xfId="24285"/>
    <cellStyle name="Comma 3 3 2 4 2 5 3 2" xfId="33790"/>
    <cellStyle name="Comma 3 3 2 4 2 5 4" xfId="26662"/>
    <cellStyle name="Comma 3 3 2 4 2 5 4 2" xfId="36166"/>
    <cellStyle name="Comma 3 3 2 4 2 5 5" xfId="29038"/>
    <cellStyle name="Comma 3 3 2 4 2 6" xfId="19929"/>
    <cellStyle name="Comma 3 3 2 4 2 6 2" xfId="22305"/>
    <cellStyle name="Comma 3 3 2 4 2 6 2 2" xfId="31810"/>
    <cellStyle name="Comma 3 3 2 4 2 6 3" xfId="24681"/>
    <cellStyle name="Comma 3 3 2 4 2 6 3 2" xfId="34186"/>
    <cellStyle name="Comma 3 3 2 4 2 6 4" xfId="27058"/>
    <cellStyle name="Comma 3 3 2 4 2 6 4 2" xfId="36562"/>
    <cellStyle name="Comma 3 3 2 4 2 6 5" xfId="29434"/>
    <cellStyle name="Comma 3 3 2 4 2 7" xfId="20325"/>
    <cellStyle name="Comma 3 3 2 4 2 7 2" xfId="29830"/>
    <cellStyle name="Comma 3 3 2 4 2 8" xfId="22701"/>
    <cellStyle name="Comma 3 3 2 4 2 8 2" xfId="32206"/>
    <cellStyle name="Comma 3 3 2 4 2 9" xfId="25078"/>
    <cellStyle name="Comma 3 3 2 4 2 9 2" xfId="34582"/>
    <cellStyle name="Comma 3 3 2 4 3" xfId="18147"/>
    <cellStyle name="Comma 3 3 2 4 3 2" xfId="20523"/>
    <cellStyle name="Comma 3 3 2 4 3 2 2" xfId="30028"/>
    <cellStyle name="Comma 3 3 2 4 3 3" xfId="22899"/>
    <cellStyle name="Comma 3 3 2 4 3 3 2" xfId="32404"/>
    <cellStyle name="Comma 3 3 2 4 3 4" xfId="25276"/>
    <cellStyle name="Comma 3 3 2 4 3 4 2" xfId="34780"/>
    <cellStyle name="Comma 3 3 2 4 3 5" xfId="27652"/>
    <cellStyle name="Comma 3 3 2 4 4" xfId="18543"/>
    <cellStyle name="Comma 3 3 2 4 4 2" xfId="20919"/>
    <cellStyle name="Comma 3 3 2 4 4 2 2" xfId="30424"/>
    <cellStyle name="Comma 3 3 2 4 4 3" xfId="23295"/>
    <cellStyle name="Comma 3 3 2 4 4 3 2" xfId="32800"/>
    <cellStyle name="Comma 3 3 2 4 4 4" xfId="25672"/>
    <cellStyle name="Comma 3 3 2 4 4 4 2" xfId="35176"/>
    <cellStyle name="Comma 3 3 2 4 4 5" xfId="28048"/>
    <cellStyle name="Comma 3 3 2 4 5" xfId="18939"/>
    <cellStyle name="Comma 3 3 2 4 5 2" xfId="21315"/>
    <cellStyle name="Comma 3 3 2 4 5 2 2" xfId="30820"/>
    <cellStyle name="Comma 3 3 2 4 5 3" xfId="23691"/>
    <cellStyle name="Comma 3 3 2 4 5 3 2" xfId="33196"/>
    <cellStyle name="Comma 3 3 2 4 5 4" xfId="26068"/>
    <cellStyle name="Comma 3 3 2 4 5 4 2" xfId="35572"/>
    <cellStyle name="Comma 3 3 2 4 5 5" xfId="28444"/>
    <cellStyle name="Comma 3 3 2 4 6" xfId="19335"/>
    <cellStyle name="Comma 3 3 2 4 6 2" xfId="21711"/>
    <cellStyle name="Comma 3 3 2 4 6 2 2" xfId="31216"/>
    <cellStyle name="Comma 3 3 2 4 6 3" xfId="24087"/>
    <cellStyle name="Comma 3 3 2 4 6 3 2" xfId="33592"/>
    <cellStyle name="Comma 3 3 2 4 6 4" xfId="26464"/>
    <cellStyle name="Comma 3 3 2 4 6 4 2" xfId="35968"/>
    <cellStyle name="Comma 3 3 2 4 6 5" xfId="28840"/>
    <cellStyle name="Comma 3 3 2 4 7" xfId="19731"/>
    <cellStyle name="Comma 3 3 2 4 7 2" xfId="22107"/>
    <cellStyle name="Comma 3 3 2 4 7 2 2" xfId="31612"/>
    <cellStyle name="Comma 3 3 2 4 7 3" xfId="24483"/>
    <cellStyle name="Comma 3 3 2 4 7 3 2" xfId="33988"/>
    <cellStyle name="Comma 3 3 2 4 7 4" xfId="26860"/>
    <cellStyle name="Comma 3 3 2 4 7 4 2" xfId="36364"/>
    <cellStyle name="Comma 3 3 2 4 7 5" xfId="29236"/>
    <cellStyle name="Comma 3 3 2 4 8" xfId="20127"/>
    <cellStyle name="Comma 3 3 2 4 8 2" xfId="29632"/>
    <cellStyle name="Comma 3 3 2 4 9" xfId="22503"/>
    <cellStyle name="Comma 3 3 2 4 9 2" xfId="32008"/>
    <cellStyle name="Comma 3 3 2 5" xfId="8985"/>
    <cellStyle name="Comma 3 3 2 5 10" xfId="24946"/>
    <cellStyle name="Comma 3 3 2 5 10 2" xfId="34450"/>
    <cellStyle name="Comma 3 3 2 5 11" xfId="27322"/>
    <cellStyle name="Comma 3 3 2 5 2" xfId="18015"/>
    <cellStyle name="Comma 3 3 2 5 2 10" xfId="27520"/>
    <cellStyle name="Comma 3 3 2 5 2 2" xfId="18411"/>
    <cellStyle name="Comma 3 3 2 5 2 2 2" xfId="20787"/>
    <cellStyle name="Comma 3 3 2 5 2 2 2 2" xfId="30292"/>
    <cellStyle name="Comma 3 3 2 5 2 2 3" xfId="23163"/>
    <cellStyle name="Comma 3 3 2 5 2 2 3 2" xfId="32668"/>
    <cellStyle name="Comma 3 3 2 5 2 2 4" xfId="25540"/>
    <cellStyle name="Comma 3 3 2 5 2 2 4 2" xfId="35044"/>
    <cellStyle name="Comma 3 3 2 5 2 2 5" xfId="27916"/>
    <cellStyle name="Comma 3 3 2 5 2 3" xfId="18807"/>
    <cellStyle name="Comma 3 3 2 5 2 3 2" xfId="21183"/>
    <cellStyle name="Comma 3 3 2 5 2 3 2 2" xfId="30688"/>
    <cellStyle name="Comma 3 3 2 5 2 3 3" xfId="23559"/>
    <cellStyle name="Comma 3 3 2 5 2 3 3 2" xfId="33064"/>
    <cellStyle name="Comma 3 3 2 5 2 3 4" xfId="25936"/>
    <cellStyle name="Comma 3 3 2 5 2 3 4 2" xfId="35440"/>
    <cellStyle name="Comma 3 3 2 5 2 3 5" xfId="28312"/>
    <cellStyle name="Comma 3 3 2 5 2 4" xfId="19203"/>
    <cellStyle name="Comma 3 3 2 5 2 4 2" xfId="21579"/>
    <cellStyle name="Comma 3 3 2 5 2 4 2 2" xfId="31084"/>
    <cellStyle name="Comma 3 3 2 5 2 4 3" xfId="23955"/>
    <cellStyle name="Comma 3 3 2 5 2 4 3 2" xfId="33460"/>
    <cellStyle name="Comma 3 3 2 5 2 4 4" xfId="26332"/>
    <cellStyle name="Comma 3 3 2 5 2 4 4 2" xfId="35836"/>
    <cellStyle name="Comma 3 3 2 5 2 4 5" xfId="28708"/>
    <cellStyle name="Comma 3 3 2 5 2 5" xfId="19599"/>
    <cellStyle name="Comma 3 3 2 5 2 5 2" xfId="21975"/>
    <cellStyle name="Comma 3 3 2 5 2 5 2 2" xfId="31480"/>
    <cellStyle name="Comma 3 3 2 5 2 5 3" xfId="24351"/>
    <cellStyle name="Comma 3 3 2 5 2 5 3 2" xfId="33856"/>
    <cellStyle name="Comma 3 3 2 5 2 5 4" xfId="26728"/>
    <cellStyle name="Comma 3 3 2 5 2 5 4 2" xfId="36232"/>
    <cellStyle name="Comma 3 3 2 5 2 5 5" xfId="29104"/>
    <cellStyle name="Comma 3 3 2 5 2 6" xfId="19995"/>
    <cellStyle name="Comma 3 3 2 5 2 6 2" xfId="22371"/>
    <cellStyle name="Comma 3 3 2 5 2 6 2 2" xfId="31876"/>
    <cellStyle name="Comma 3 3 2 5 2 6 3" xfId="24747"/>
    <cellStyle name="Comma 3 3 2 5 2 6 3 2" xfId="34252"/>
    <cellStyle name="Comma 3 3 2 5 2 6 4" xfId="27124"/>
    <cellStyle name="Comma 3 3 2 5 2 6 4 2" xfId="36628"/>
    <cellStyle name="Comma 3 3 2 5 2 6 5" xfId="29500"/>
    <cellStyle name="Comma 3 3 2 5 2 7" xfId="20391"/>
    <cellStyle name="Comma 3 3 2 5 2 7 2" xfId="29896"/>
    <cellStyle name="Comma 3 3 2 5 2 8" xfId="22767"/>
    <cellStyle name="Comma 3 3 2 5 2 8 2" xfId="32272"/>
    <cellStyle name="Comma 3 3 2 5 2 9" xfId="25144"/>
    <cellStyle name="Comma 3 3 2 5 2 9 2" xfId="34648"/>
    <cellStyle name="Comma 3 3 2 5 3" xfId="18213"/>
    <cellStyle name="Comma 3 3 2 5 3 2" xfId="20589"/>
    <cellStyle name="Comma 3 3 2 5 3 2 2" xfId="30094"/>
    <cellStyle name="Comma 3 3 2 5 3 3" xfId="22965"/>
    <cellStyle name="Comma 3 3 2 5 3 3 2" xfId="32470"/>
    <cellStyle name="Comma 3 3 2 5 3 4" xfId="25342"/>
    <cellStyle name="Comma 3 3 2 5 3 4 2" xfId="34846"/>
    <cellStyle name="Comma 3 3 2 5 3 5" xfId="27718"/>
    <cellStyle name="Comma 3 3 2 5 4" xfId="18609"/>
    <cellStyle name="Comma 3 3 2 5 4 2" xfId="20985"/>
    <cellStyle name="Comma 3 3 2 5 4 2 2" xfId="30490"/>
    <cellStyle name="Comma 3 3 2 5 4 3" xfId="23361"/>
    <cellStyle name="Comma 3 3 2 5 4 3 2" xfId="32866"/>
    <cellStyle name="Comma 3 3 2 5 4 4" xfId="25738"/>
    <cellStyle name="Comma 3 3 2 5 4 4 2" xfId="35242"/>
    <cellStyle name="Comma 3 3 2 5 4 5" xfId="28114"/>
    <cellStyle name="Comma 3 3 2 5 5" xfId="19005"/>
    <cellStyle name="Comma 3 3 2 5 5 2" xfId="21381"/>
    <cellStyle name="Comma 3 3 2 5 5 2 2" xfId="30886"/>
    <cellStyle name="Comma 3 3 2 5 5 3" xfId="23757"/>
    <cellStyle name="Comma 3 3 2 5 5 3 2" xfId="33262"/>
    <cellStyle name="Comma 3 3 2 5 5 4" xfId="26134"/>
    <cellStyle name="Comma 3 3 2 5 5 4 2" xfId="35638"/>
    <cellStyle name="Comma 3 3 2 5 5 5" xfId="28510"/>
    <cellStyle name="Comma 3 3 2 5 6" xfId="19401"/>
    <cellStyle name="Comma 3 3 2 5 6 2" xfId="21777"/>
    <cellStyle name="Comma 3 3 2 5 6 2 2" xfId="31282"/>
    <cellStyle name="Comma 3 3 2 5 6 3" xfId="24153"/>
    <cellStyle name="Comma 3 3 2 5 6 3 2" xfId="33658"/>
    <cellStyle name="Comma 3 3 2 5 6 4" xfId="26530"/>
    <cellStyle name="Comma 3 3 2 5 6 4 2" xfId="36034"/>
    <cellStyle name="Comma 3 3 2 5 6 5" xfId="28906"/>
    <cellStyle name="Comma 3 3 2 5 7" xfId="19797"/>
    <cellStyle name="Comma 3 3 2 5 7 2" xfId="22173"/>
    <cellStyle name="Comma 3 3 2 5 7 2 2" xfId="31678"/>
    <cellStyle name="Comma 3 3 2 5 7 3" xfId="24549"/>
    <cellStyle name="Comma 3 3 2 5 7 3 2" xfId="34054"/>
    <cellStyle name="Comma 3 3 2 5 7 4" xfId="26926"/>
    <cellStyle name="Comma 3 3 2 5 7 4 2" xfId="36430"/>
    <cellStyle name="Comma 3 3 2 5 7 5" xfId="29302"/>
    <cellStyle name="Comma 3 3 2 5 8" xfId="20193"/>
    <cellStyle name="Comma 3 3 2 5 8 2" xfId="29698"/>
    <cellStyle name="Comma 3 3 2 5 9" xfId="22569"/>
    <cellStyle name="Comma 3 3 2 5 9 2" xfId="32074"/>
    <cellStyle name="Comma 3 3 2 6" xfId="10247"/>
    <cellStyle name="Comma 3 3 2 6 10" xfId="27388"/>
    <cellStyle name="Comma 3 3 2 6 2" xfId="18279"/>
    <cellStyle name="Comma 3 3 2 6 2 2" xfId="20655"/>
    <cellStyle name="Comma 3 3 2 6 2 2 2" xfId="30160"/>
    <cellStyle name="Comma 3 3 2 6 2 3" xfId="23031"/>
    <cellStyle name="Comma 3 3 2 6 2 3 2" xfId="32536"/>
    <cellStyle name="Comma 3 3 2 6 2 4" xfId="25408"/>
    <cellStyle name="Comma 3 3 2 6 2 4 2" xfId="34912"/>
    <cellStyle name="Comma 3 3 2 6 2 5" xfId="27784"/>
    <cellStyle name="Comma 3 3 2 6 3" xfId="18675"/>
    <cellStyle name="Comma 3 3 2 6 3 2" xfId="21051"/>
    <cellStyle name="Comma 3 3 2 6 3 2 2" xfId="30556"/>
    <cellStyle name="Comma 3 3 2 6 3 3" xfId="23427"/>
    <cellStyle name="Comma 3 3 2 6 3 3 2" xfId="32932"/>
    <cellStyle name="Comma 3 3 2 6 3 4" xfId="25804"/>
    <cellStyle name="Comma 3 3 2 6 3 4 2" xfId="35308"/>
    <cellStyle name="Comma 3 3 2 6 3 5" xfId="28180"/>
    <cellStyle name="Comma 3 3 2 6 4" xfId="19071"/>
    <cellStyle name="Comma 3 3 2 6 4 2" xfId="21447"/>
    <cellStyle name="Comma 3 3 2 6 4 2 2" xfId="30952"/>
    <cellStyle name="Comma 3 3 2 6 4 3" xfId="23823"/>
    <cellStyle name="Comma 3 3 2 6 4 3 2" xfId="33328"/>
    <cellStyle name="Comma 3 3 2 6 4 4" xfId="26200"/>
    <cellStyle name="Comma 3 3 2 6 4 4 2" xfId="35704"/>
    <cellStyle name="Comma 3 3 2 6 4 5" xfId="28576"/>
    <cellStyle name="Comma 3 3 2 6 5" xfId="19467"/>
    <cellStyle name="Comma 3 3 2 6 5 2" xfId="21843"/>
    <cellStyle name="Comma 3 3 2 6 5 2 2" xfId="31348"/>
    <cellStyle name="Comma 3 3 2 6 5 3" xfId="24219"/>
    <cellStyle name="Comma 3 3 2 6 5 3 2" xfId="33724"/>
    <cellStyle name="Comma 3 3 2 6 5 4" xfId="26596"/>
    <cellStyle name="Comma 3 3 2 6 5 4 2" xfId="36100"/>
    <cellStyle name="Comma 3 3 2 6 5 5" xfId="28972"/>
    <cellStyle name="Comma 3 3 2 6 6" xfId="19863"/>
    <cellStyle name="Comma 3 3 2 6 6 2" xfId="22239"/>
    <cellStyle name="Comma 3 3 2 6 6 2 2" xfId="31744"/>
    <cellStyle name="Comma 3 3 2 6 6 3" xfId="24615"/>
    <cellStyle name="Comma 3 3 2 6 6 3 2" xfId="34120"/>
    <cellStyle name="Comma 3 3 2 6 6 4" xfId="26992"/>
    <cellStyle name="Comma 3 3 2 6 6 4 2" xfId="36496"/>
    <cellStyle name="Comma 3 3 2 6 6 5" xfId="29368"/>
    <cellStyle name="Comma 3 3 2 6 7" xfId="20259"/>
    <cellStyle name="Comma 3 3 2 6 7 2" xfId="29764"/>
    <cellStyle name="Comma 3 3 2 6 8" xfId="22635"/>
    <cellStyle name="Comma 3 3 2 6 8 2" xfId="32140"/>
    <cellStyle name="Comma 3 3 2 6 9" xfId="25012"/>
    <cellStyle name="Comma 3 3 2 6 9 2" xfId="34516"/>
    <cellStyle name="Comma 3 3 2 7" xfId="18081"/>
    <cellStyle name="Comma 3 3 2 7 2" xfId="20457"/>
    <cellStyle name="Comma 3 3 2 7 2 2" xfId="29962"/>
    <cellStyle name="Comma 3 3 2 7 3" xfId="22833"/>
    <cellStyle name="Comma 3 3 2 7 3 2" xfId="32338"/>
    <cellStyle name="Comma 3 3 2 7 4" xfId="25210"/>
    <cellStyle name="Comma 3 3 2 7 4 2" xfId="34714"/>
    <cellStyle name="Comma 3 3 2 7 5" xfId="27586"/>
    <cellStyle name="Comma 3 3 2 8" xfId="18477"/>
    <cellStyle name="Comma 3 3 2 8 2" xfId="20853"/>
    <cellStyle name="Comma 3 3 2 8 2 2" xfId="30358"/>
    <cellStyle name="Comma 3 3 2 8 3" xfId="23229"/>
    <cellStyle name="Comma 3 3 2 8 3 2" xfId="32734"/>
    <cellStyle name="Comma 3 3 2 8 4" xfId="25606"/>
    <cellStyle name="Comma 3 3 2 8 4 2" xfId="35110"/>
    <cellStyle name="Comma 3 3 2 8 5" xfId="27982"/>
    <cellStyle name="Comma 3 3 2 9" xfId="18873"/>
    <cellStyle name="Comma 3 3 2 9 2" xfId="21249"/>
    <cellStyle name="Comma 3 3 2 9 2 2" xfId="30754"/>
    <cellStyle name="Comma 3 3 2 9 3" xfId="23625"/>
    <cellStyle name="Comma 3 3 2 9 3 2" xfId="33130"/>
    <cellStyle name="Comma 3 3 2 9 4" xfId="26002"/>
    <cellStyle name="Comma 3 3 2 9 4 2" xfId="35506"/>
    <cellStyle name="Comma 3 3 2 9 5" xfId="28378"/>
    <cellStyle name="Comma 3 3 3" xfId="1964"/>
    <cellStyle name="Comma 3 3 3 10" xfId="20072"/>
    <cellStyle name="Comma 3 3 3 10 2" xfId="29577"/>
    <cellStyle name="Comma 3 3 3 11" xfId="22448"/>
    <cellStyle name="Comma 3 3 3 11 2" xfId="31953"/>
    <cellStyle name="Comma 3 3 3 12" xfId="24825"/>
    <cellStyle name="Comma 3 3 3 12 2" xfId="34329"/>
    <cellStyle name="Comma 3 3 3 13" xfId="27201"/>
    <cellStyle name="Comma 3 3 3 2" xfId="6446"/>
    <cellStyle name="Comma 3 3 3 2 10" xfId="24891"/>
    <cellStyle name="Comma 3 3 3 2 10 2" xfId="34395"/>
    <cellStyle name="Comma 3 3 3 2 11" xfId="27267"/>
    <cellStyle name="Comma 3 3 3 2 2" xfId="15476"/>
    <cellStyle name="Comma 3 3 3 2 2 10" xfId="27465"/>
    <cellStyle name="Comma 3 3 3 2 2 2" xfId="18356"/>
    <cellStyle name="Comma 3 3 3 2 2 2 2" xfId="20732"/>
    <cellStyle name="Comma 3 3 3 2 2 2 2 2" xfId="30237"/>
    <cellStyle name="Comma 3 3 3 2 2 2 3" xfId="23108"/>
    <cellStyle name="Comma 3 3 3 2 2 2 3 2" xfId="32613"/>
    <cellStyle name="Comma 3 3 3 2 2 2 4" xfId="25485"/>
    <cellStyle name="Comma 3 3 3 2 2 2 4 2" xfId="34989"/>
    <cellStyle name="Comma 3 3 3 2 2 2 5" xfId="27861"/>
    <cellStyle name="Comma 3 3 3 2 2 3" xfId="18752"/>
    <cellStyle name="Comma 3 3 3 2 2 3 2" xfId="21128"/>
    <cellStyle name="Comma 3 3 3 2 2 3 2 2" xfId="30633"/>
    <cellStyle name="Comma 3 3 3 2 2 3 3" xfId="23504"/>
    <cellStyle name="Comma 3 3 3 2 2 3 3 2" xfId="33009"/>
    <cellStyle name="Comma 3 3 3 2 2 3 4" xfId="25881"/>
    <cellStyle name="Comma 3 3 3 2 2 3 4 2" xfId="35385"/>
    <cellStyle name="Comma 3 3 3 2 2 3 5" xfId="28257"/>
    <cellStyle name="Comma 3 3 3 2 2 4" xfId="19148"/>
    <cellStyle name="Comma 3 3 3 2 2 4 2" xfId="21524"/>
    <cellStyle name="Comma 3 3 3 2 2 4 2 2" xfId="31029"/>
    <cellStyle name="Comma 3 3 3 2 2 4 3" xfId="23900"/>
    <cellStyle name="Comma 3 3 3 2 2 4 3 2" xfId="33405"/>
    <cellStyle name="Comma 3 3 3 2 2 4 4" xfId="26277"/>
    <cellStyle name="Comma 3 3 3 2 2 4 4 2" xfId="35781"/>
    <cellStyle name="Comma 3 3 3 2 2 4 5" xfId="28653"/>
    <cellStyle name="Comma 3 3 3 2 2 5" xfId="19544"/>
    <cellStyle name="Comma 3 3 3 2 2 5 2" xfId="21920"/>
    <cellStyle name="Comma 3 3 3 2 2 5 2 2" xfId="31425"/>
    <cellStyle name="Comma 3 3 3 2 2 5 3" xfId="24296"/>
    <cellStyle name="Comma 3 3 3 2 2 5 3 2" xfId="33801"/>
    <cellStyle name="Comma 3 3 3 2 2 5 4" xfId="26673"/>
    <cellStyle name="Comma 3 3 3 2 2 5 4 2" xfId="36177"/>
    <cellStyle name="Comma 3 3 3 2 2 5 5" xfId="29049"/>
    <cellStyle name="Comma 3 3 3 2 2 6" xfId="19940"/>
    <cellStyle name="Comma 3 3 3 2 2 6 2" xfId="22316"/>
    <cellStyle name="Comma 3 3 3 2 2 6 2 2" xfId="31821"/>
    <cellStyle name="Comma 3 3 3 2 2 6 3" xfId="24692"/>
    <cellStyle name="Comma 3 3 3 2 2 6 3 2" xfId="34197"/>
    <cellStyle name="Comma 3 3 3 2 2 6 4" xfId="27069"/>
    <cellStyle name="Comma 3 3 3 2 2 6 4 2" xfId="36573"/>
    <cellStyle name="Comma 3 3 3 2 2 6 5" xfId="29445"/>
    <cellStyle name="Comma 3 3 3 2 2 7" xfId="20336"/>
    <cellStyle name="Comma 3 3 3 2 2 7 2" xfId="29841"/>
    <cellStyle name="Comma 3 3 3 2 2 8" xfId="22712"/>
    <cellStyle name="Comma 3 3 3 2 2 8 2" xfId="32217"/>
    <cellStyle name="Comma 3 3 3 2 2 9" xfId="25089"/>
    <cellStyle name="Comma 3 3 3 2 2 9 2" xfId="34593"/>
    <cellStyle name="Comma 3 3 3 2 3" xfId="18158"/>
    <cellStyle name="Comma 3 3 3 2 3 2" xfId="20534"/>
    <cellStyle name="Comma 3 3 3 2 3 2 2" xfId="30039"/>
    <cellStyle name="Comma 3 3 3 2 3 3" xfId="22910"/>
    <cellStyle name="Comma 3 3 3 2 3 3 2" xfId="32415"/>
    <cellStyle name="Comma 3 3 3 2 3 4" xfId="25287"/>
    <cellStyle name="Comma 3 3 3 2 3 4 2" xfId="34791"/>
    <cellStyle name="Comma 3 3 3 2 3 5" xfId="27663"/>
    <cellStyle name="Comma 3 3 3 2 4" xfId="18554"/>
    <cellStyle name="Comma 3 3 3 2 4 2" xfId="20930"/>
    <cellStyle name="Comma 3 3 3 2 4 2 2" xfId="30435"/>
    <cellStyle name="Comma 3 3 3 2 4 3" xfId="23306"/>
    <cellStyle name="Comma 3 3 3 2 4 3 2" xfId="32811"/>
    <cellStyle name="Comma 3 3 3 2 4 4" xfId="25683"/>
    <cellStyle name="Comma 3 3 3 2 4 4 2" xfId="35187"/>
    <cellStyle name="Comma 3 3 3 2 4 5" xfId="28059"/>
    <cellStyle name="Comma 3 3 3 2 5" xfId="18950"/>
    <cellStyle name="Comma 3 3 3 2 5 2" xfId="21326"/>
    <cellStyle name="Comma 3 3 3 2 5 2 2" xfId="30831"/>
    <cellStyle name="Comma 3 3 3 2 5 3" xfId="23702"/>
    <cellStyle name="Comma 3 3 3 2 5 3 2" xfId="33207"/>
    <cellStyle name="Comma 3 3 3 2 5 4" xfId="26079"/>
    <cellStyle name="Comma 3 3 3 2 5 4 2" xfId="35583"/>
    <cellStyle name="Comma 3 3 3 2 5 5" xfId="28455"/>
    <cellStyle name="Comma 3 3 3 2 6" xfId="19346"/>
    <cellStyle name="Comma 3 3 3 2 6 2" xfId="21722"/>
    <cellStyle name="Comma 3 3 3 2 6 2 2" xfId="31227"/>
    <cellStyle name="Comma 3 3 3 2 6 3" xfId="24098"/>
    <cellStyle name="Comma 3 3 3 2 6 3 2" xfId="33603"/>
    <cellStyle name="Comma 3 3 3 2 6 4" xfId="26475"/>
    <cellStyle name="Comma 3 3 3 2 6 4 2" xfId="35979"/>
    <cellStyle name="Comma 3 3 3 2 6 5" xfId="28851"/>
    <cellStyle name="Comma 3 3 3 2 7" xfId="19742"/>
    <cellStyle name="Comma 3 3 3 2 7 2" xfId="22118"/>
    <cellStyle name="Comma 3 3 3 2 7 2 2" xfId="31623"/>
    <cellStyle name="Comma 3 3 3 2 7 3" xfId="24494"/>
    <cellStyle name="Comma 3 3 3 2 7 3 2" xfId="33999"/>
    <cellStyle name="Comma 3 3 3 2 7 4" xfId="26871"/>
    <cellStyle name="Comma 3 3 3 2 7 4 2" xfId="36375"/>
    <cellStyle name="Comma 3 3 3 2 7 5" xfId="29247"/>
    <cellStyle name="Comma 3 3 3 2 8" xfId="20138"/>
    <cellStyle name="Comma 3 3 3 2 8 2" xfId="29643"/>
    <cellStyle name="Comma 3 3 3 2 9" xfId="22514"/>
    <cellStyle name="Comma 3 3 3 2 9 2" xfId="32019"/>
    <cellStyle name="Comma 3 3 3 3" xfId="8996"/>
    <cellStyle name="Comma 3 3 3 3 10" xfId="24957"/>
    <cellStyle name="Comma 3 3 3 3 10 2" xfId="34461"/>
    <cellStyle name="Comma 3 3 3 3 11" xfId="27333"/>
    <cellStyle name="Comma 3 3 3 3 2" xfId="18026"/>
    <cellStyle name="Comma 3 3 3 3 2 10" xfId="27531"/>
    <cellStyle name="Comma 3 3 3 3 2 2" xfId="18422"/>
    <cellStyle name="Comma 3 3 3 3 2 2 2" xfId="20798"/>
    <cellStyle name="Comma 3 3 3 3 2 2 2 2" xfId="30303"/>
    <cellStyle name="Comma 3 3 3 3 2 2 3" xfId="23174"/>
    <cellStyle name="Comma 3 3 3 3 2 2 3 2" xfId="32679"/>
    <cellStyle name="Comma 3 3 3 3 2 2 4" xfId="25551"/>
    <cellStyle name="Comma 3 3 3 3 2 2 4 2" xfId="35055"/>
    <cellStyle name="Comma 3 3 3 3 2 2 5" xfId="27927"/>
    <cellStyle name="Comma 3 3 3 3 2 3" xfId="18818"/>
    <cellStyle name="Comma 3 3 3 3 2 3 2" xfId="21194"/>
    <cellStyle name="Comma 3 3 3 3 2 3 2 2" xfId="30699"/>
    <cellStyle name="Comma 3 3 3 3 2 3 3" xfId="23570"/>
    <cellStyle name="Comma 3 3 3 3 2 3 3 2" xfId="33075"/>
    <cellStyle name="Comma 3 3 3 3 2 3 4" xfId="25947"/>
    <cellStyle name="Comma 3 3 3 3 2 3 4 2" xfId="35451"/>
    <cellStyle name="Comma 3 3 3 3 2 3 5" xfId="28323"/>
    <cellStyle name="Comma 3 3 3 3 2 4" xfId="19214"/>
    <cellStyle name="Comma 3 3 3 3 2 4 2" xfId="21590"/>
    <cellStyle name="Comma 3 3 3 3 2 4 2 2" xfId="31095"/>
    <cellStyle name="Comma 3 3 3 3 2 4 3" xfId="23966"/>
    <cellStyle name="Comma 3 3 3 3 2 4 3 2" xfId="33471"/>
    <cellStyle name="Comma 3 3 3 3 2 4 4" xfId="26343"/>
    <cellStyle name="Comma 3 3 3 3 2 4 4 2" xfId="35847"/>
    <cellStyle name="Comma 3 3 3 3 2 4 5" xfId="28719"/>
    <cellStyle name="Comma 3 3 3 3 2 5" xfId="19610"/>
    <cellStyle name="Comma 3 3 3 3 2 5 2" xfId="21986"/>
    <cellStyle name="Comma 3 3 3 3 2 5 2 2" xfId="31491"/>
    <cellStyle name="Comma 3 3 3 3 2 5 3" xfId="24362"/>
    <cellStyle name="Comma 3 3 3 3 2 5 3 2" xfId="33867"/>
    <cellStyle name="Comma 3 3 3 3 2 5 4" xfId="26739"/>
    <cellStyle name="Comma 3 3 3 3 2 5 4 2" xfId="36243"/>
    <cellStyle name="Comma 3 3 3 3 2 5 5" xfId="29115"/>
    <cellStyle name="Comma 3 3 3 3 2 6" xfId="20006"/>
    <cellStyle name="Comma 3 3 3 3 2 6 2" xfId="22382"/>
    <cellStyle name="Comma 3 3 3 3 2 6 2 2" xfId="31887"/>
    <cellStyle name="Comma 3 3 3 3 2 6 3" xfId="24758"/>
    <cellStyle name="Comma 3 3 3 3 2 6 3 2" xfId="34263"/>
    <cellStyle name="Comma 3 3 3 3 2 6 4" xfId="27135"/>
    <cellStyle name="Comma 3 3 3 3 2 6 4 2" xfId="36639"/>
    <cellStyle name="Comma 3 3 3 3 2 6 5" xfId="29511"/>
    <cellStyle name="Comma 3 3 3 3 2 7" xfId="20402"/>
    <cellStyle name="Comma 3 3 3 3 2 7 2" xfId="29907"/>
    <cellStyle name="Comma 3 3 3 3 2 8" xfId="22778"/>
    <cellStyle name="Comma 3 3 3 3 2 8 2" xfId="32283"/>
    <cellStyle name="Comma 3 3 3 3 2 9" xfId="25155"/>
    <cellStyle name="Comma 3 3 3 3 2 9 2" xfId="34659"/>
    <cellStyle name="Comma 3 3 3 3 3" xfId="18224"/>
    <cellStyle name="Comma 3 3 3 3 3 2" xfId="20600"/>
    <cellStyle name="Comma 3 3 3 3 3 2 2" xfId="30105"/>
    <cellStyle name="Comma 3 3 3 3 3 3" xfId="22976"/>
    <cellStyle name="Comma 3 3 3 3 3 3 2" xfId="32481"/>
    <cellStyle name="Comma 3 3 3 3 3 4" xfId="25353"/>
    <cellStyle name="Comma 3 3 3 3 3 4 2" xfId="34857"/>
    <cellStyle name="Comma 3 3 3 3 3 5" xfId="27729"/>
    <cellStyle name="Comma 3 3 3 3 4" xfId="18620"/>
    <cellStyle name="Comma 3 3 3 3 4 2" xfId="20996"/>
    <cellStyle name="Comma 3 3 3 3 4 2 2" xfId="30501"/>
    <cellStyle name="Comma 3 3 3 3 4 3" xfId="23372"/>
    <cellStyle name="Comma 3 3 3 3 4 3 2" xfId="32877"/>
    <cellStyle name="Comma 3 3 3 3 4 4" xfId="25749"/>
    <cellStyle name="Comma 3 3 3 3 4 4 2" xfId="35253"/>
    <cellStyle name="Comma 3 3 3 3 4 5" xfId="28125"/>
    <cellStyle name="Comma 3 3 3 3 5" xfId="19016"/>
    <cellStyle name="Comma 3 3 3 3 5 2" xfId="21392"/>
    <cellStyle name="Comma 3 3 3 3 5 2 2" xfId="30897"/>
    <cellStyle name="Comma 3 3 3 3 5 3" xfId="23768"/>
    <cellStyle name="Comma 3 3 3 3 5 3 2" xfId="33273"/>
    <cellStyle name="Comma 3 3 3 3 5 4" xfId="26145"/>
    <cellStyle name="Comma 3 3 3 3 5 4 2" xfId="35649"/>
    <cellStyle name="Comma 3 3 3 3 5 5" xfId="28521"/>
    <cellStyle name="Comma 3 3 3 3 6" xfId="19412"/>
    <cellStyle name="Comma 3 3 3 3 6 2" xfId="21788"/>
    <cellStyle name="Comma 3 3 3 3 6 2 2" xfId="31293"/>
    <cellStyle name="Comma 3 3 3 3 6 3" xfId="24164"/>
    <cellStyle name="Comma 3 3 3 3 6 3 2" xfId="33669"/>
    <cellStyle name="Comma 3 3 3 3 6 4" xfId="26541"/>
    <cellStyle name="Comma 3 3 3 3 6 4 2" xfId="36045"/>
    <cellStyle name="Comma 3 3 3 3 6 5" xfId="28917"/>
    <cellStyle name="Comma 3 3 3 3 7" xfId="19808"/>
    <cellStyle name="Comma 3 3 3 3 7 2" xfId="22184"/>
    <cellStyle name="Comma 3 3 3 3 7 2 2" xfId="31689"/>
    <cellStyle name="Comma 3 3 3 3 7 3" xfId="24560"/>
    <cellStyle name="Comma 3 3 3 3 7 3 2" xfId="34065"/>
    <cellStyle name="Comma 3 3 3 3 7 4" xfId="26937"/>
    <cellStyle name="Comma 3 3 3 3 7 4 2" xfId="36441"/>
    <cellStyle name="Comma 3 3 3 3 7 5" xfId="29313"/>
    <cellStyle name="Comma 3 3 3 3 8" xfId="20204"/>
    <cellStyle name="Comma 3 3 3 3 8 2" xfId="29709"/>
    <cellStyle name="Comma 3 3 3 3 9" xfId="22580"/>
    <cellStyle name="Comma 3 3 3 3 9 2" xfId="32085"/>
    <cellStyle name="Comma 3 3 3 4" xfId="10994"/>
    <cellStyle name="Comma 3 3 3 4 10" xfId="27399"/>
    <cellStyle name="Comma 3 3 3 4 2" xfId="18290"/>
    <cellStyle name="Comma 3 3 3 4 2 2" xfId="20666"/>
    <cellStyle name="Comma 3 3 3 4 2 2 2" xfId="30171"/>
    <cellStyle name="Comma 3 3 3 4 2 3" xfId="23042"/>
    <cellStyle name="Comma 3 3 3 4 2 3 2" xfId="32547"/>
    <cellStyle name="Comma 3 3 3 4 2 4" xfId="25419"/>
    <cellStyle name="Comma 3 3 3 4 2 4 2" xfId="34923"/>
    <cellStyle name="Comma 3 3 3 4 2 5" xfId="27795"/>
    <cellStyle name="Comma 3 3 3 4 3" xfId="18686"/>
    <cellStyle name="Comma 3 3 3 4 3 2" xfId="21062"/>
    <cellStyle name="Comma 3 3 3 4 3 2 2" xfId="30567"/>
    <cellStyle name="Comma 3 3 3 4 3 3" xfId="23438"/>
    <cellStyle name="Comma 3 3 3 4 3 3 2" xfId="32943"/>
    <cellStyle name="Comma 3 3 3 4 3 4" xfId="25815"/>
    <cellStyle name="Comma 3 3 3 4 3 4 2" xfId="35319"/>
    <cellStyle name="Comma 3 3 3 4 3 5" xfId="28191"/>
    <cellStyle name="Comma 3 3 3 4 4" xfId="19082"/>
    <cellStyle name="Comma 3 3 3 4 4 2" xfId="21458"/>
    <cellStyle name="Comma 3 3 3 4 4 2 2" xfId="30963"/>
    <cellStyle name="Comma 3 3 3 4 4 3" xfId="23834"/>
    <cellStyle name="Comma 3 3 3 4 4 3 2" xfId="33339"/>
    <cellStyle name="Comma 3 3 3 4 4 4" xfId="26211"/>
    <cellStyle name="Comma 3 3 3 4 4 4 2" xfId="35715"/>
    <cellStyle name="Comma 3 3 3 4 4 5" xfId="28587"/>
    <cellStyle name="Comma 3 3 3 4 5" xfId="19478"/>
    <cellStyle name="Comma 3 3 3 4 5 2" xfId="21854"/>
    <cellStyle name="Comma 3 3 3 4 5 2 2" xfId="31359"/>
    <cellStyle name="Comma 3 3 3 4 5 3" xfId="24230"/>
    <cellStyle name="Comma 3 3 3 4 5 3 2" xfId="33735"/>
    <cellStyle name="Comma 3 3 3 4 5 4" xfId="26607"/>
    <cellStyle name="Comma 3 3 3 4 5 4 2" xfId="36111"/>
    <cellStyle name="Comma 3 3 3 4 5 5" xfId="28983"/>
    <cellStyle name="Comma 3 3 3 4 6" xfId="19874"/>
    <cellStyle name="Comma 3 3 3 4 6 2" xfId="22250"/>
    <cellStyle name="Comma 3 3 3 4 6 2 2" xfId="31755"/>
    <cellStyle name="Comma 3 3 3 4 6 3" xfId="24626"/>
    <cellStyle name="Comma 3 3 3 4 6 3 2" xfId="34131"/>
    <cellStyle name="Comma 3 3 3 4 6 4" xfId="27003"/>
    <cellStyle name="Comma 3 3 3 4 6 4 2" xfId="36507"/>
    <cellStyle name="Comma 3 3 3 4 6 5" xfId="29379"/>
    <cellStyle name="Comma 3 3 3 4 7" xfId="20270"/>
    <cellStyle name="Comma 3 3 3 4 7 2" xfId="29775"/>
    <cellStyle name="Comma 3 3 3 4 8" xfId="22646"/>
    <cellStyle name="Comma 3 3 3 4 8 2" xfId="32151"/>
    <cellStyle name="Comma 3 3 3 4 9" xfId="25023"/>
    <cellStyle name="Comma 3 3 3 4 9 2" xfId="34527"/>
    <cellStyle name="Comma 3 3 3 5" xfId="18092"/>
    <cellStyle name="Comma 3 3 3 5 2" xfId="20468"/>
    <cellStyle name="Comma 3 3 3 5 2 2" xfId="29973"/>
    <cellStyle name="Comma 3 3 3 5 3" xfId="22844"/>
    <cellStyle name="Comma 3 3 3 5 3 2" xfId="32349"/>
    <cellStyle name="Comma 3 3 3 5 4" xfId="25221"/>
    <cellStyle name="Comma 3 3 3 5 4 2" xfId="34725"/>
    <cellStyle name="Comma 3 3 3 5 5" xfId="27597"/>
    <cellStyle name="Comma 3 3 3 6" xfId="18488"/>
    <cellStyle name="Comma 3 3 3 6 2" xfId="20864"/>
    <cellStyle name="Comma 3 3 3 6 2 2" xfId="30369"/>
    <cellStyle name="Comma 3 3 3 6 3" xfId="23240"/>
    <cellStyle name="Comma 3 3 3 6 3 2" xfId="32745"/>
    <cellStyle name="Comma 3 3 3 6 4" xfId="25617"/>
    <cellStyle name="Comma 3 3 3 6 4 2" xfId="35121"/>
    <cellStyle name="Comma 3 3 3 6 5" xfId="27993"/>
    <cellStyle name="Comma 3 3 3 7" xfId="18884"/>
    <cellStyle name="Comma 3 3 3 7 2" xfId="21260"/>
    <cellStyle name="Comma 3 3 3 7 2 2" xfId="30765"/>
    <cellStyle name="Comma 3 3 3 7 3" xfId="23636"/>
    <cellStyle name="Comma 3 3 3 7 3 2" xfId="33141"/>
    <cellStyle name="Comma 3 3 3 7 4" xfId="26013"/>
    <cellStyle name="Comma 3 3 3 7 4 2" xfId="35517"/>
    <cellStyle name="Comma 3 3 3 7 5" xfId="28389"/>
    <cellStyle name="Comma 3 3 3 8" xfId="19280"/>
    <cellStyle name="Comma 3 3 3 8 2" xfId="21656"/>
    <cellStyle name="Comma 3 3 3 8 2 2" xfId="31161"/>
    <cellStyle name="Comma 3 3 3 8 3" xfId="24032"/>
    <cellStyle name="Comma 3 3 3 8 3 2" xfId="33537"/>
    <cellStyle name="Comma 3 3 3 8 4" xfId="26409"/>
    <cellStyle name="Comma 3 3 3 8 4 2" xfId="35913"/>
    <cellStyle name="Comma 3 3 3 8 5" xfId="28785"/>
    <cellStyle name="Comma 3 3 3 9" xfId="19676"/>
    <cellStyle name="Comma 3 3 3 9 2" xfId="22052"/>
    <cellStyle name="Comma 3 3 3 9 2 2" xfId="31557"/>
    <cellStyle name="Comma 3 3 3 9 3" xfId="24428"/>
    <cellStyle name="Comma 3 3 3 9 3 2" xfId="33933"/>
    <cellStyle name="Comma 3 3 3 9 4" xfId="26805"/>
    <cellStyle name="Comma 3 3 3 9 4 2" xfId="36309"/>
    <cellStyle name="Comma 3 3 3 9 5" xfId="29181"/>
    <cellStyle name="Comma 3 3 4" xfId="3458"/>
    <cellStyle name="Comma 3 3 4 10" xfId="20094"/>
    <cellStyle name="Comma 3 3 4 10 2" xfId="29599"/>
    <cellStyle name="Comma 3 3 4 11" xfId="22470"/>
    <cellStyle name="Comma 3 3 4 11 2" xfId="31975"/>
    <cellStyle name="Comma 3 3 4 12" xfId="24847"/>
    <cellStyle name="Comma 3 3 4 12 2" xfId="34351"/>
    <cellStyle name="Comma 3 3 4 13" xfId="27223"/>
    <cellStyle name="Comma 3 3 4 2" xfId="7940"/>
    <cellStyle name="Comma 3 3 4 2 10" xfId="24913"/>
    <cellStyle name="Comma 3 3 4 2 10 2" xfId="34417"/>
    <cellStyle name="Comma 3 3 4 2 11" xfId="27289"/>
    <cellStyle name="Comma 3 3 4 2 2" xfId="16970"/>
    <cellStyle name="Comma 3 3 4 2 2 10" xfId="27487"/>
    <cellStyle name="Comma 3 3 4 2 2 2" xfId="18378"/>
    <cellStyle name="Comma 3 3 4 2 2 2 2" xfId="20754"/>
    <cellStyle name="Comma 3 3 4 2 2 2 2 2" xfId="30259"/>
    <cellStyle name="Comma 3 3 4 2 2 2 3" xfId="23130"/>
    <cellStyle name="Comma 3 3 4 2 2 2 3 2" xfId="32635"/>
    <cellStyle name="Comma 3 3 4 2 2 2 4" xfId="25507"/>
    <cellStyle name="Comma 3 3 4 2 2 2 4 2" xfId="35011"/>
    <cellStyle name="Comma 3 3 4 2 2 2 5" xfId="27883"/>
    <cellStyle name="Comma 3 3 4 2 2 3" xfId="18774"/>
    <cellStyle name="Comma 3 3 4 2 2 3 2" xfId="21150"/>
    <cellStyle name="Comma 3 3 4 2 2 3 2 2" xfId="30655"/>
    <cellStyle name="Comma 3 3 4 2 2 3 3" xfId="23526"/>
    <cellStyle name="Comma 3 3 4 2 2 3 3 2" xfId="33031"/>
    <cellStyle name="Comma 3 3 4 2 2 3 4" xfId="25903"/>
    <cellStyle name="Comma 3 3 4 2 2 3 4 2" xfId="35407"/>
    <cellStyle name="Comma 3 3 4 2 2 3 5" xfId="28279"/>
    <cellStyle name="Comma 3 3 4 2 2 4" xfId="19170"/>
    <cellStyle name="Comma 3 3 4 2 2 4 2" xfId="21546"/>
    <cellStyle name="Comma 3 3 4 2 2 4 2 2" xfId="31051"/>
    <cellStyle name="Comma 3 3 4 2 2 4 3" xfId="23922"/>
    <cellStyle name="Comma 3 3 4 2 2 4 3 2" xfId="33427"/>
    <cellStyle name="Comma 3 3 4 2 2 4 4" xfId="26299"/>
    <cellStyle name="Comma 3 3 4 2 2 4 4 2" xfId="35803"/>
    <cellStyle name="Comma 3 3 4 2 2 4 5" xfId="28675"/>
    <cellStyle name="Comma 3 3 4 2 2 5" xfId="19566"/>
    <cellStyle name="Comma 3 3 4 2 2 5 2" xfId="21942"/>
    <cellStyle name="Comma 3 3 4 2 2 5 2 2" xfId="31447"/>
    <cellStyle name="Comma 3 3 4 2 2 5 3" xfId="24318"/>
    <cellStyle name="Comma 3 3 4 2 2 5 3 2" xfId="33823"/>
    <cellStyle name="Comma 3 3 4 2 2 5 4" xfId="26695"/>
    <cellStyle name="Comma 3 3 4 2 2 5 4 2" xfId="36199"/>
    <cellStyle name="Comma 3 3 4 2 2 5 5" xfId="29071"/>
    <cellStyle name="Comma 3 3 4 2 2 6" xfId="19962"/>
    <cellStyle name="Comma 3 3 4 2 2 6 2" xfId="22338"/>
    <cellStyle name="Comma 3 3 4 2 2 6 2 2" xfId="31843"/>
    <cellStyle name="Comma 3 3 4 2 2 6 3" xfId="24714"/>
    <cellStyle name="Comma 3 3 4 2 2 6 3 2" xfId="34219"/>
    <cellStyle name="Comma 3 3 4 2 2 6 4" xfId="27091"/>
    <cellStyle name="Comma 3 3 4 2 2 6 4 2" xfId="36595"/>
    <cellStyle name="Comma 3 3 4 2 2 6 5" xfId="29467"/>
    <cellStyle name="Comma 3 3 4 2 2 7" xfId="20358"/>
    <cellStyle name="Comma 3 3 4 2 2 7 2" xfId="29863"/>
    <cellStyle name="Comma 3 3 4 2 2 8" xfId="22734"/>
    <cellStyle name="Comma 3 3 4 2 2 8 2" xfId="32239"/>
    <cellStyle name="Comma 3 3 4 2 2 9" xfId="25111"/>
    <cellStyle name="Comma 3 3 4 2 2 9 2" xfId="34615"/>
    <cellStyle name="Comma 3 3 4 2 3" xfId="18180"/>
    <cellStyle name="Comma 3 3 4 2 3 2" xfId="20556"/>
    <cellStyle name="Comma 3 3 4 2 3 2 2" xfId="30061"/>
    <cellStyle name="Comma 3 3 4 2 3 3" xfId="22932"/>
    <cellStyle name="Comma 3 3 4 2 3 3 2" xfId="32437"/>
    <cellStyle name="Comma 3 3 4 2 3 4" xfId="25309"/>
    <cellStyle name="Comma 3 3 4 2 3 4 2" xfId="34813"/>
    <cellStyle name="Comma 3 3 4 2 3 5" xfId="27685"/>
    <cellStyle name="Comma 3 3 4 2 4" xfId="18576"/>
    <cellStyle name="Comma 3 3 4 2 4 2" xfId="20952"/>
    <cellStyle name="Comma 3 3 4 2 4 2 2" xfId="30457"/>
    <cellStyle name="Comma 3 3 4 2 4 3" xfId="23328"/>
    <cellStyle name="Comma 3 3 4 2 4 3 2" xfId="32833"/>
    <cellStyle name="Comma 3 3 4 2 4 4" xfId="25705"/>
    <cellStyle name="Comma 3 3 4 2 4 4 2" xfId="35209"/>
    <cellStyle name="Comma 3 3 4 2 4 5" xfId="28081"/>
    <cellStyle name="Comma 3 3 4 2 5" xfId="18972"/>
    <cellStyle name="Comma 3 3 4 2 5 2" xfId="21348"/>
    <cellStyle name="Comma 3 3 4 2 5 2 2" xfId="30853"/>
    <cellStyle name="Comma 3 3 4 2 5 3" xfId="23724"/>
    <cellStyle name="Comma 3 3 4 2 5 3 2" xfId="33229"/>
    <cellStyle name="Comma 3 3 4 2 5 4" xfId="26101"/>
    <cellStyle name="Comma 3 3 4 2 5 4 2" xfId="35605"/>
    <cellStyle name="Comma 3 3 4 2 5 5" xfId="28477"/>
    <cellStyle name="Comma 3 3 4 2 6" xfId="19368"/>
    <cellStyle name="Comma 3 3 4 2 6 2" xfId="21744"/>
    <cellStyle name="Comma 3 3 4 2 6 2 2" xfId="31249"/>
    <cellStyle name="Comma 3 3 4 2 6 3" xfId="24120"/>
    <cellStyle name="Comma 3 3 4 2 6 3 2" xfId="33625"/>
    <cellStyle name="Comma 3 3 4 2 6 4" xfId="26497"/>
    <cellStyle name="Comma 3 3 4 2 6 4 2" xfId="36001"/>
    <cellStyle name="Comma 3 3 4 2 6 5" xfId="28873"/>
    <cellStyle name="Comma 3 3 4 2 7" xfId="19764"/>
    <cellStyle name="Comma 3 3 4 2 7 2" xfId="22140"/>
    <cellStyle name="Comma 3 3 4 2 7 2 2" xfId="31645"/>
    <cellStyle name="Comma 3 3 4 2 7 3" xfId="24516"/>
    <cellStyle name="Comma 3 3 4 2 7 3 2" xfId="34021"/>
    <cellStyle name="Comma 3 3 4 2 7 4" xfId="26893"/>
    <cellStyle name="Comma 3 3 4 2 7 4 2" xfId="36397"/>
    <cellStyle name="Comma 3 3 4 2 7 5" xfId="29269"/>
    <cellStyle name="Comma 3 3 4 2 8" xfId="20160"/>
    <cellStyle name="Comma 3 3 4 2 8 2" xfId="29665"/>
    <cellStyle name="Comma 3 3 4 2 9" xfId="22536"/>
    <cellStyle name="Comma 3 3 4 2 9 2" xfId="32041"/>
    <cellStyle name="Comma 3 3 4 3" xfId="9018"/>
    <cellStyle name="Comma 3 3 4 3 10" xfId="24979"/>
    <cellStyle name="Comma 3 3 4 3 10 2" xfId="34483"/>
    <cellStyle name="Comma 3 3 4 3 11" xfId="27355"/>
    <cellStyle name="Comma 3 3 4 3 2" xfId="18048"/>
    <cellStyle name="Comma 3 3 4 3 2 10" xfId="27553"/>
    <cellStyle name="Comma 3 3 4 3 2 2" xfId="18444"/>
    <cellStyle name="Comma 3 3 4 3 2 2 2" xfId="20820"/>
    <cellStyle name="Comma 3 3 4 3 2 2 2 2" xfId="30325"/>
    <cellStyle name="Comma 3 3 4 3 2 2 3" xfId="23196"/>
    <cellStyle name="Comma 3 3 4 3 2 2 3 2" xfId="32701"/>
    <cellStyle name="Comma 3 3 4 3 2 2 4" xfId="25573"/>
    <cellStyle name="Comma 3 3 4 3 2 2 4 2" xfId="35077"/>
    <cellStyle name="Comma 3 3 4 3 2 2 5" xfId="27949"/>
    <cellStyle name="Comma 3 3 4 3 2 3" xfId="18840"/>
    <cellStyle name="Comma 3 3 4 3 2 3 2" xfId="21216"/>
    <cellStyle name="Comma 3 3 4 3 2 3 2 2" xfId="30721"/>
    <cellStyle name="Comma 3 3 4 3 2 3 3" xfId="23592"/>
    <cellStyle name="Comma 3 3 4 3 2 3 3 2" xfId="33097"/>
    <cellStyle name="Comma 3 3 4 3 2 3 4" xfId="25969"/>
    <cellStyle name="Comma 3 3 4 3 2 3 4 2" xfId="35473"/>
    <cellStyle name="Comma 3 3 4 3 2 3 5" xfId="28345"/>
    <cellStyle name="Comma 3 3 4 3 2 4" xfId="19236"/>
    <cellStyle name="Comma 3 3 4 3 2 4 2" xfId="21612"/>
    <cellStyle name="Comma 3 3 4 3 2 4 2 2" xfId="31117"/>
    <cellStyle name="Comma 3 3 4 3 2 4 3" xfId="23988"/>
    <cellStyle name="Comma 3 3 4 3 2 4 3 2" xfId="33493"/>
    <cellStyle name="Comma 3 3 4 3 2 4 4" xfId="26365"/>
    <cellStyle name="Comma 3 3 4 3 2 4 4 2" xfId="35869"/>
    <cellStyle name="Comma 3 3 4 3 2 4 5" xfId="28741"/>
    <cellStyle name="Comma 3 3 4 3 2 5" xfId="19632"/>
    <cellStyle name="Comma 3 3 4 3 2 5 2" xfId="22008"/>
    <cellStyle name="Comma 3 3 4 3 2 5 2 2" xfId="31513"/>
    <cellStyle name="Comma 3 3 4 3 2 5 3" xfId="24384"/>
    <cellStyle name="Comma 3 3 4 3 2 5 3 2" xfId="33889"/>
    <cellStyle name="Comma 3 3 4 3 2 5 4" xfId="26761"/>
    <cellStyle name="Comma 3 3 4 3 2 5 4 2" xfId="36265"/>
    <cellStyle name="Comma 3 3 4 3 2 5 5" xfId="29137"/>
    <cellStyle name="Comma 3 3 4 3 2 6" xfId="20028"/>
    <cellStyle name="Comma 3 3 4 3 2 6 2" xfId="22404"/>
    <cellStyle name="Comma 3 3 4 3 2 6 2 2" xfId="31909"/>
    <cellStyle name="Comma 3 3 4 3 2 6 3" xfId="24780"/>
    <cellStyle name="Comma 3 3 4 3 2 6 3 2" xfId="34285"/>
    <cellStyle name="Comma 3 3 4 3 2 6 4" xfId="27157"/>
    <cellStyle name="Comma 3 3 4 3 2 6 4 2" xfId="36661"/>
    <cellStyle name="Comma 3 3 4 3 2 6 5" xfId="29533"/>
    <cellStyle name="Comma 3 3 4 3 2 7" xfId="20424"/>
    <cellStyle name="Comma 3 3 4 3 2 7 2" xfId="29929"/>
    <cellStyle name="Comma 3 3 4 3 2 8" xfId="22800"/>
    <cellStyle name="Comma 3 3 4 3 2 8 2" xfId="32305"/>
    <cellStyle name="Comma 3 3 4 3 2 9" xfId="25177"/>
    <cellStyle name="Comma 3 3 4 3 2 9 2" xfId="34681"/>
    <cellStyle name="Comma 3 3 4 3 3" xfId="18246"/>
    <cellStyle name="Comma 3 3 4 3 3 2" xfId="20622"/>
    <cellStyle name="Comma 3 3 4 3 3 2 2" xfId="30127"/>
    <cellStyle name="Comma 3 3 4 3 3 3" xfId="22998"/>
    <cellStyle name="Comma 3 3 4 3 3 3 2" xfId="32503"/>
    <cellStyle name="Comma 3 3 4 3 3 4" xfId="25375"/>
    <cellStyle name="Comma 3 3 4 3 3 4 2" xfId="34879"/>
    <cellStyle name="Comma 3 3 4 3 3 5" xfId="27751"/>
    <cellStyle name="Comma 3 3 4 3 4" xfId="18642"/>
    <cellStyle name="Comma 3 3 4 3 4 2" xfId="21018"/>
    <cellStyle name="Comma 3 3 4 3 4 2 2" xfId="30523"/>
    <cellStyle name="Comma 3 3 4 3 4 3" xfId="23394"/>
    <cellStyle name="Comma 3 3 4 3 4 3 2" xfId="32899"/>
    <cellStyle name="Comma 3 3 4 3 4 4" xfId="25771"/>
    <cellStyle name="Comma 3 3 4 3 4 4 2" xfId="35275"/>
    <cellStyle name="Comma 3 3 4 3 4 5" xfId="28147"/>
    <cellStyle name="Comma 3 3 4 3 5" xfId="19038"/>
    <cellStyle name="Comma 3 3 4 3 5 2" xfId="21414"/>
    <cellStyle name="Comma 3 3 4 3 5 2 2" xfId="30919"/>
    <cellStyle name="Comma 3 3 4 3 5 3" xfId="23790"/>
    <cellStyle name="Comma 3 3 4 3 5 3 2" xfId="33295"/>
    <cellStyle name="Comma 3 3 4 3 5 4" xfId="26167"/>
    <cellStyle name="Comma 3 3 4 3 5 4 2" xfId="35671"/>
    <cellStyle name="Comma 3 3 4 3 5 5" xfId="28543"/>
    <cellStyle name="Comma 3 3 4 3 6" xfId="19434"/>
    <cellStyle name="Comma 3 3 4 3 6 2" xfId="21810"/>
    <cellStyle name="Comma 3 3 4 3 6 2 2" xfId="31315"/>
    <cellStyle name="Comma 3 3 4 3 6 3" xfId="24186"/>
    <cellStyle name="Comma 3 3 4 3 6 3 2" xfId="33691"/>
    <cellStyle name="Comma 3 3 4 3 6 4" xfId="26563"/>
    <cellStyle name="Comma 3 3 4 3 6 4 2" xfId="36067"/>
    <cellStyle name="Comma 3 3 4 3 6 5" xfId="28939"/>
    <cellStyle name="Comma 3 3 4 3 7" xfId="19830"/>
    <cellStyle name="Comma 3 3 4 3 7 2" xfId="22206"/>
    <cellStyle name="Comma 3 3 4 3 7 2 2" xfId="31711"/>
    <cellStyle name="Comma 3 3 4 3 7 3" xfId="24582"/>
    <cellStyle name="Comma 3 3 4 3 7 3 2" xfId="34087"/>
    <cellStyle name="Comma 3 3 4 3 7 4" xfId="26959"/>
    <cellStyle name="Comma 3 3 4 3 7 4 2" xfId="36463"/>
    <cellStyle name="Comma 3 3 4 3 7 5" xfId="29335"/>
    <cellStyle name="Comma 3 3 4 3 8" xfId="20226"/>
    <cellStyle name="Comma 3 3 4 3 8 2" xfId="29731"/>
    <cellStyle name="Comma 3 3 4 3 9" xfId="22602"/>
    <cellStyle name="Comma 3 3 4 3 9 2" xfId="32107"/>
    <cellStyle name="Comma 3 3 4 4" xfId="12488"/>
    <cellStyle name="Comma 3 3 4 4 10" xfId="27421"/>
    <cellStyle name="Comma 3 3 4 4 2" xfId="18312"/>
    <cellStyle name="Comma 3 3 4 4 2 2" xfId="20688"/>
    <cellStyle name="Comma 3 3 4 4 2 2 2" xfId="30193"/>
    <cellStyle name="Comma 3 3 4 4 2 3" xfId="23064"/>
    <cellStyle name="Comma 3 3 4 4 2 3 2" xfId="32569"/>
    <cellStyle name="Comma 3 3 4 4 2 4" xfId="25441"/>
    <cellStyle name="Comma 3 3 4 4 2 4 2" xfId="34945"/>
    <cellStyle name="Comma 3 3 4 4 2 5" xfId="27817"/>
    <cellStyle name="Comma 3 3 4 4 3" xfId="18708"/>
    <cellStyle name="Comma 3 3 4 4 3 2" xfId="21084"/>
    <cellStyle name="Comma 3 3 4 4 3 2 2" xfId="30589"/>
    <cellStyle name="Comma 3 3 4 4 3 3" xfId="23460"/>
    <cellStyle name="Comma 3 3 4 4 3 3 2" xfId="32965"/>
    <cellStyle name="Comma 3 3 4 4 3 4" xfId="25837"/>
    <cellStyle name="Comma 3 3 4 4 3 4 2" xfId="35341"/>
    <cellStyle name="Comma 3 3 4 4 3 5" xfId="28213"/>
    <cellStyle name="Comma 3 3 4 4 4" xfId="19104"/>
    <cellStyle name="Comma 3 3 4 4 4 2" xfId="21480"/>
    <cellStyle name="Comma 3 3 4 4 4 2 2" xfId="30985"/>
    <cellStyle name="Comma 3 3 4 4 4 3" xfId="23856"/>
    <cellStyle name="Comma 3 3 4 4 4 3 2" xfId="33361"/>
    <cellStyle name="Comma 3 3 4 4 4 4" xfId="26233"/>
    <cellStyle name="Comma 3 3 4 4 4 4 2" xfId="35737"/>
    <cellStyle name="Comma 3 3 4 4 4 5" xfId="28609"/>
    <cellStyle name="Comma 3 3 4 4 5" xfId="19500"/>
    <cellStyle name="Comma 3 3 4 4 5 2" xfId="21876"/>
    <cellStyle name="Comma 3 3 4 4 5 2 2" xfId="31381"/>
    <cellStyle name="Comma 3 3 4 4 5 3" xfId="24252"/>
    <cellStyle name="Comma 3 3 4 4 5 3 2" xfId="33757"/>
    <cellStyle name="Comma 3 3 4 4 5 4" xfId="26629"/>
    <cellStyle name="Comma 3 3 4 4 5 4 2" xfId="36133"/>
    <cellStyle name="Comma 3 3 4 4 5 5" xfId="29005"/>
    <cellStyle name="Comma 3 3 4 4 6" xfId="19896"/>
    <cellStyle name="Comma 3 3 4 4 6 2" xfId="22272"/>
    <cellStyle name="Comma 3 3 4 4 6 2 2" xfId="31777"/>
    <cellStyle name="Comma 3 3 4 4 6 3" xfId="24648"/>
    <cellStyle name="Comma 3 3 4 4 6 3 2" xfId="34153"/>
    <cellStyle name="Comma 3 3 4 4 6 4" xfId="27025"/>
    <cellStyle name="Comma 3 3 4 4 6 4 2" xfId="36529"/>
    <cellStyle name="Comma 3 3 4 4 6 5" xfId="29401"/>
    <cellStyle name="Comma 3 3 4 4 7" xfId="20292"/>
    <cellStyle name="Comma 3 3 4 4 7 2" xfId="29797"/>
    <cellStyle name="Comma 3 3 4 4 8" xfId="22668"/>
    <cellStyle name="Comma 3 3 4 4 8 2" xfId="32173"/>
    <cellStyle name="Comma 3 3 4 4 9" xfId="25045"/>
    <cellStyle name="Comma 3 3 4 4 9 2" xfId="34549"/>
    <cellStyle name="Comma 3 3 4 5" xfId="18114"/>
    <cellStyle name="Comma 3 3 4 5 2" xfId="20490"/>
    <cellStyle name="Comma 3 3 4 5 2 2" xfId="29995"/>
    <cellStyle name="Comma 3 3 4 5 3" xfId="22866"/>
    <cellStyle name="Comma 3 3 4 5 3 2" xfId="32371"/>
    <cellStyle name="Comma 3 3 4 5 4" xfId="25243"/>
    <cellStyle name="Comma 3 3 4 5 4 2" xfId="34747"/>
    <cellStyle name="Comma 3 3 4 5 5" xfId="27619"/>
    <cellStyle name="Comma 3 3 4 6" xfId="18510"/>
    <cellStyle name="Comma 3 3 4 6 2" xfId="20886"/>
    <cellStyle name="Comma 3 3 4 6 2 2" xfId="30391"/>
    <cellStyle name="Comma 3 3 4 6 3" xfId="23262"/>
    <cellStyle name="Comma 3 3 4 6 3 2" xfId="32767"/>
    <cellStyle name="Comma 3 3 4 6 4" xfId="25639"/>
    <cellStyle name="Comma 3 3 4 6 4 2" xfId="35143"/>
    <cellStyle name="Comma 3 3 4 6 5" xfId="28015"/>
    <cellStyle name="Comma 3 3 4 7" xfId="18906"/>
    <cellStyle name="Comma 3 3 4 7 2" xfId="21282"/>
    <cellStyle name="Comma 3 3 4 7 2 2" xfId="30787"/>
    <cellStyle name="Comma 3 3 4 7 3" xfId="23658"/>
    <cellStyle name="Comma 3 3 4 7 3 2" xfId="33163"/>
    <cellStyle name="Comma 3 3 4 7 4" xfId="26035"/>
    <cellStyle name="Comma 3 3 4 7 4 2" xfId="35539"/>
    <cellStyle name="Comma 3 3 4 7 5" xfId="28411"/>
    <cellStyle name="Comma 3 3 4 8" xfId="19302"/>
    <cellStyle name="Comma 3 3 4 8 2" xfId="21678"/>
    <cellStyle name="Comma 3 3 4 8 2 2" xfId="31183"/>
    <cellStyle name="Comma 3 3 4 8 3" xfId="24054"/>
    <cellStyle name="Comma 3 3 4 8 3 2" xfId="33559"/>
    <cellStyle name="Comma 3 3 4 8 4" xfId="26431"/>
    <cellStyle name="Comma 3 3 4 8 4 2" xfId="35935"/>
    <cellStyle name="Comma 3 3 4 8 5" xfId="28807"/>
    <cellStyle name="Comma 3 3 4 9" xfId="19698"/>
    <cellStyle name="Comma 3 3 4 9 2" xfId="22074"/>
    <cellStyle name="Comma 3 3 4 9 2 2" xfId="31579"/>
    <cellStyle name="Comma 3 3 4 9 3" xfId="24450"/>
    <cellStyle name="Comma 3 3 4 9 3 2" xfId="33955"/>
    <cellStyle name="Comma 3 3 4 9 4" xfId="26827"/>
    <cellStyle name="Comma 3 3 4 9 4 2" xfId="36331"/>
    <cellStyle name="Comma 3 3 4 9 5" xfId="29203"/>
    <cellStyle name="Comma 3 3 5" xfId="4952"/>
    <cellStyle name="Comma 3 3 5 10" xfId="24869"/>
    <cellStyle name="Comma 3 3 5 10 2" xfId="34373"/>
    <cellStyle name="Comma 3 3 5 11" xfId="27245"/>
    <cellStyle name="Comma 3 3 5 2" xfId="13982"/>
    <cellStyle name="Comma 3 3 5 2 10" xfId="27443"/>
    <cellStyle name="Comma 3 3 5 2 2" xfId="18334"/>
    <cellStyle name="Comma 3 3 5 2 2 2" xfId="20710"/>
    <cellStyle name="Comma 3 3 5 2 2 2 2" xfId="30215"/>
    <cellStyle name="Comma 3 3 5 2 2 3" xfId="23086"/>
    <cellStyle name="Comma 3 3 5 2 2 3 2" xfId="32591"/>
    <cellStyle name="Comma 3 3 5 2 2 4" xfId="25463"/>
    <cellStyle name="Comma 3 3 5 2 2 4 2" xfId="34967"/>
    <cellStyle name="Comma 3 3 5 2 2 5" xfId="27839"/>
    <cellStyle name="Comma 3 3 5 2 3" xfId="18730"/>
    <cellStyle name="Comma 3 3 5 2 3 2" xfId="21106"/>
    <cellStyle name="Comma 3 3 5 2 3 2 2" xfId="30611"/>
    <cellStyle name="Comma 3 3 5 2 3 3" xfId="23482"/>
    <cellStyle name="Comma 3 3 5 2 3 3 2" xfId="32987"/>
    <cellStyle name="Comma 3 3 5 2 3 4" xfId="25859"/>
    <cellStyle name="Comma 3 3 5 2 3 4 2" xfId="35363"/>
    <cellStyle name="Comma 3 3 5 2 3 5" xfId="28235"/>
    <cellStyle name="Comma 3 3 5 2 4" xfId="19126"/>
    <cellStyle name="Comma 3 3 5 2 4 2" xfId="21502"/>
    <cellStyle name="Comma 3 3 5 2 4 2 2" xfId="31007"/>
    <cellStyle name="Comma 3 3 5 2 4 3" xfId="23878"/>
    <cellStyle name="Comma 3 3 5 2 4 3 2" xfId="33383"/>
    <cellStyle name="Comma 3 3 5 2 4 4" xfId="26255"/>
    <cellStyle name="Comma 3 3 5 2 4 4 2" xfId="35759"/>
    <cellStyle name="Comma 3 3 5 2 4 5" xfId="28631"/>
    <cellStyle name="Comma 3 3 5 2 5" xfId="19522"/>
    <cellStyle name="Comma 3 3 5 2 5 2" xfId="21898"/>
    <cellStyle name="Comma 3 3 5 2 5 2 2" xfId="31403"/>
    <cellStyle name="Comma 3 3 5 2 5 3" xfId="24274"/>
    <cellStyle name="Comma 3 3 5 2 5 3 2" xfId="33779"/>
    <cellStyle name="Comma 3 3 5 2 5 4" xfId="26651"/>
    <cellStyle name="Comma 3 3 5 2 5 4 2" xfId="36155"/>
    <cellStyle name="Comma 3 3 5 2 5 5" xfId="29027"/>
    <cellStyle name="Comma 3 3 5 2 6" xfId="19918"/>
    <cellStyle name="Comma 3 3 5 2 6 2" xfId="22294"/>
    <cellStyle name="Comma 3 3 5 2 6 2 2" xfId="31799"/>
    <cellStyle name="Comma 3 3 5 2 6 3" xfId="24670"/>
    <cellStyle name="Comma 3 3 5 2 6 3 2" xfId="34175"/>
    <cellStyle name="Comma 3 3 5 2 6 4" xfId="27047"/>
    <cellStyle name="Comma 3 3 5 2 6 4 2" xfId="36551"/>
    <cellStyle name="Comma 3 3 5 2 6 5" xfId="29423"/>
    <cellStyle name="Comma 3 3 5 2 7" xfId="20314"/>
    <cellStyle name="Comma 3 3 5 2 7 2" xfId="29819"/>
    <cellStyle name="Comma 3 3 5 2 8" xfId="22690"/>
    <cellStyle name="Comma 3 3 5 2 8 2" xfId="32195"/>
    <cellStyle name="Comma 3 3 5 2 9" xfId="25067"/>
    <cellStyle name="Comma 3 3 5 2 9 2" xfId="34571"/>
    <cellStyle name="Comma 3 3 5 3" xfId="18136"/>
    <cellStyle name="Comma 3 3 5 3 2" xfId="20512"/>
    <cellStyle name="Comma 3 3 5 3 2 2" xfId="30017"/>
    <cellStyle name="Comma 3 3 5 3 3" xfId="22888"/>
    <cellStyle name="Comma 3 3 5 3 3 2" xfId="32393"/>
    <cellStyle name="Comma 3 3 5 3 4" xfId="25265"/>
    <cellStyle name="Comma 3 3 5 3 4 2" xfId="34769"/>
    <cellStyle name="Comma 3 3 5 3 5" xfId="27641"/>
    <cellStyle name="Comma 3 3 5 4" xfId="18532"/>
    <cellStyle name="Comma 3 3 5 4 2" xfId="20908"/>
    <cellStyle name="Comma 3 3 5 4 2 2" xfId="30413"/>
    <cellStyle name="Comma 3 3 5 4 3" xfId="23284"/>
    <cellStyle name="Comma 3 3 5 4 3 2" xfId="32789"/>
    <cellStyle name="Comma 3 3 5 4 4" xfId="25661"/>
    <cellStyle name="Comma 3 3 5 4 4 2" xfId="35165"/>
    <cellStyle name="Comma 3 3 5 4 5" xfId="28037"/>
    <cellStyle name="Comma 3 3 5 5" xfId="18928"/>
    <cellStyle name="Comma 3 3 5 5 2" xfId="21304"/>
    <cellStyle name="Comma 3 3 5 5 2 2" xfId="30809"/>
    <cellStyle name="Comma 3 3 5 5 3" xfId="23680"/>
    <cellStyle name="Comma 3 3 5 5 3 2" xfId="33185"/>
    <cellStyle name="Comma 3 3 5 5 4" xfId="26057"/>
    <cellStyle name="Comma 3 3 5 5 4 2" xfId="35561"/>
    <cellStyle name="Comma 3 3 5 5 5" xfId="28433"/>
    <cellStyle name="Comma 3 3 5 6" xfId="19324"/>
    <cellStyle name="Comma 3 3 5 6 2" xfId="21700"/>
    <cellStyle name="Comma 3 3 5 6 2 2" xfId="31205"/>
    <cellStyle name="Comma 3 3 5 6 3" xfId="24076"/>
    <cellStyle name="Comma 3 3 5 6 3 2" xfId="33581"/>
    <cellStyle name="Comma 3 3 5 6 4" xfId="26453"/>
    <cellStyle name="Comma 3 3 5 6 4 2" xfId="35957"/>
    <cellStyle name="Comma 3 3 5 6 5" xfId="28829"/>
    <cellStyle name="Comma 3 3 5 7" xfId="19720"/>
    <cellStyle name="Comma 3 3 5 7 2" xfId="22096"/>
    <cellStyle name="Comma 3 3 5 7 2 2" xfId="31601"/>
    <cellStyle name="Comma 3 3 5 7 3" xfId="24472"/>
    <cellStyle name="Comma 3 3 5 7 3 2" xfId="33977"/>
    <cellStyle name="Comma 3 3 5 7 4" xfId="26849"/>
    <cellStyle name="Comma 3 3 5 7 4 2" xfId="36353"/>
    <cellStyle name="Comma 3 3 5 7 5" xfId="29225"/>
    <cellStyle name="Comma 3 3 5 8" xfId="20116"/>
    <cellStyle name="Comma 3 3 5 8 2" xfId="29621"/>
    <cellStyle name="Comma 3 3 5 9" xfId="22492"/>
    <cellStyle name="Comma 3 3 5 9 2" xfId="31997"/>
    <cellStyle name="Comma 3 3 6" xfId="8974"/>
    <cellStyle name="Comma 3 3 6 10" xfId="24935"/>
    <cellStyle name="Comma 3 3 6 10 2" xfId="34439"/>
    <cellStyle name="Comma 3 3 6 11" xfId="27311"/>
    <cellStyle name="Comma 3 3 6 2" xfId="18004"/>
    <cellStyle name="Comma 3 3 6 2 10" xfId="27509"/>
    <cellStyle name="Comma 3 3 6 2 2" xfId="18400"/>
    <cellStyle name="Comma 3 3 6 2 2 2" xfId="20776"/>
    <cellStyle name="Comma 3 3 6 2 2 2 2" xfId="30281"/>
    <cellStyle name="Comma 3 3 6 2 2 3" xfId="23152"/>
    <cellStyle name="Comma 3 3 6 2 2 3 2" xfId="32657"/>
    <cellStyle name="Comma 3 3 6 2 2 4" xfId="25529"/>
    <cellStyle name="Comma 3 3 6 2 2 4 2" xfId="35033"/>
    <cellStyle name="Comma 3 3 6 2 2 5" xfId="27905"/>
    <cellStyle name="Comma 3 3 6 2 3" xfId="18796"/>
    <cellStyle name="Comma 3 3 6 2 3 2" xfId="21172"/>
    <cellStyle name="Comma 3 3 6 2 3 2 2" xfId="30677"/>
    <cellStyle name="Comma 3 3 6 2 3 3" xfId="23548"/>
    <cellStyle name="Comma 3 3 6 2 3 3 2" xfId="33053"/>
    <cellStyle name="Comma 3 3 6 2 3 4" xfId="25925"/>
    <cellStyle name="Comma 3 3 6 2 3 4 2" xfId="35429"/>
    <cellStyle name="Comma 3 3 6 2 3 5" xfId="28301"/>
    <cellStyle name="Comma 3 3 6 2 4" xfId="19192"/>
    <cellStyle name="Comma 3 3 6 2 4 2" xfId="21568"/>
    <cellStyle name="Comma 3 3 6 2 4 2 2" xfId="31073"/>
    <cellStyle name="Comma 3 3 6 2 4 3" xfId="23944"/>
    <cellStyle name="Comma 3 3 6 2 4 3 2" xfId="33449"/>
    <cellStyle name="Comma 3 3 6 2 4 4" xfId="26321"/>
    <cellStyle name="Comma 3 3 6 2 4 4 2" xfId="35825"/>
    <cellStyle name="Comma 3 3 6 2 4 5" xfId="28697"/>
    <cellStyle name="Comma 3 3 6 2 5" xfId="19588"/>
    <cellStyle name="Comma 3 3 6 2 5 2" xfId="21964"/>
    <cellStyle name="Comma 3 3 6 2 5 2 2" xfId="31469"/>
    <cellStyle name="Comma 3 3 6 2 5 3" xfId="24340"/>
    <cellStyle name="Comma 3 3 6 2 5 3 2" xfId="33845"/>
    <cellStyle name="Comma 3 3 6 2 5 4" xfId="26717"/>
    <cellStyle name="Comma 3 3 6 2 5 4 2" xfId="36221"/>
    <cellStyle name="Comma 3 3 6 2 5 5" xfId="29093"/>
    <cellStyle name="Comma 3 3 6 2 6" xfId="19984"/>
    <cellStyle name="Comma 3 3 6 2 6 2" xfId="22360"/>
    <cellStyle name="Comma 3 3 6 2 6 2 2" xfId="31865"/>
    <cellStyle name="Comma 3 3 6 2 6 3" xfId="24736"/>
    <cellStyle name="Comma 3 3 6 2 6 3 2" xfId="34241"/>
    <cellStyle name="Comma 3 3 6 2 6 4" xfId="27113"/>
    <cellStyle name="Comma 3 3 6 2 6 4 2" xfId="36617"/>
    <cellStyle name="Comma 3 3 6 2 6 5" xfId="29489"/>
    <cellStyle name="Comma 3 3 6 2 7" xfId="20380"/>
    <cellStyle name="Comma 3 3 6 2 7 2" xfId="29885"/>
    <cellStyle name="Comma 3 3 6 2 8" xfId="22756"/>
    <cellStyle name="Comma 3 3 6 2 8 2" xfId="32261"/>
    <cellStyle name="Comma 3 3 6 2 9" xfId="25133"/>
    <cellStyle name="Comma 3 3 6 2 9 2" xfId="34637"/>
    <cellStyle name="Comma 3 3 6 3" xfId="18202"/>
    <cellStyle name="Comma 3 3 6 3 2" xfId="20578"/>
    <cellStyle name="Comma 3 3 6 3 2 2" xfId="30083"/>
    <cellStyle name="Comma 3 3 6 3 3" xfId="22954"/>
    <cellStyle name="Comma 3 3 6 3 3 2" xfId="32459"/>
    <cellStyle name="Comma 3 3 6 3 4" xfId="25331"/>
    <cellStyle name="Comma 3 3 6 3 4 2" xfId="34835"/>
    <cellStyle name="Comma 3 3 6 3 5" xfId="27707"/>
    <cellStyle name="Comma 3 3 6 4" xfId="18598"/>
    <cellStyle name="Comma 3 3 6 4 2" xfId="20974"/>
    <cellStyle name="Comma 3 3 6 4 2 2" xfId="30479"/>
    <cellStyle name="Comma 3 3 6 4 3" xfId="23350"/>
    <cellStyle name="Comma 3 3 6 4 3 2" xfId="32855"/>
    <cellStyle name="Comma 3 3 6 4 4" xfId="25727"/>
    <cellStyle name="Comma 3 3 6 4 4 2" xfId="35231"/>
    <cellStyle name="Comma 3 3 6 4 5" xfId="28103"/>
    <cellStyle name="Comma 3 3 6 5" xfId="18994"/>
    <cellStyle name="Comma 3 3 6 5 2" xfId="21370"/>
    <cellStyle name="Comma 3 3 6 5 2 2" xfId="30875"/>
    <cellStyle name="Comma 3 3 6 5 3" xfId="23746"/>
    <cellStyle name="Comma 3 3 6 5 3 2" xfId="33251"/>
    <cellStyle name="Comma 3 3 6 5 4" xfId="26123"/>
    <cellStyle name="Comma 3 3 6 5 4 2" xfId="35627"/>
    <cellStyle name="Comma 3 3 6 5 5" xfId="28499"/>
    <cellStyle name="Comma 3 3 6 6" xfId="19390"/>
    <cellStyle name="Comma 3 3 6 6 2" xfId="21766"/>
    <cellStyle name="Comma 3 3 6 6 2 2" xfId="31271"/>
    <cellStyle name="Comma 3 3 6 6 3" xfId="24142"/>
    <cellStyle name="Comma 3 3 6 6 3 2" xfId="33647"/>
    <cellStyle name="Comma 3 3 6 6 4" xfId="26519"/>
    <cellStyle name="Comma 3 3 6 6 4 2" xfId="36023"/>
    <cellStyle name="Comma 3 3 6 6 5" xfId="28895"/>
    <cellStyle name="Comma 3 3 6 7" xfId="19786"/>
    <cellStyle name="Comma 3 3 6 7 2" xfId="22162"/>
    <cellStyle name="Comma 3 3 6 7 2 2" xfId="31667"/>
    <cellStyle name="Comma 3 3 6 7 3" xfId="24538"/>
    <cellStyle name="Comma 3 3 6 7 3 2" xfId="34043"/>
    <cellStyle name="Comma 3 3 6 7 4" xfId="26915"/>
    <cellStyle name="Comma 3 3 6 7 4 2" xfId="36419"/>
    <cellStyle name="Comma 3 3 6 7 5" xfId="29291"/>
    <cellStyle name="Comma 3 3 6 8" xfId="20182"/>
    <cellStyle name="Comma 3 3 6 8 2" xfId="29687"/>
    <cellStyle name="Comma 3 3 6 9" xfId="22558"/>
    <cellStyle name="Comma 3 3 6 9 2" xfId="32063"/>
    <cellStyle name="Comma 3 3 7" xfId="9500"/>
    <cellStyle name="Comma 3 3 7 10" xfId="27377"/>
    <cellStyle name="Comma 3 3 7 2" xfId="18268"/>
    <cellStyle name="Comma 3 3 7 2 2" xfId="20644"/>
    <cellStyle name="Comma 3 3 7 2 2 2" xfId="30149"/>
    <cellStyle name="Comma 3 3 7 2 3" xfId="23020"/>
    <cellStyle name="Comma 3 3 7 2 3 2" xfId="32525"/>
    <cellStyle name="Comma 3 3 7 2 4" xfId="25397"/>
    <cellStyle name="Comma 3 3 7 2 4 2" xfId="34901"/>
    <cellStyle name="Comma 3 3 7 2 5" xfId="27773"/>
    <cellStyle name="Comma 3 3 7 3" xfId="18664"/>
    <cellStyle name="Comma 3 3 7 3 2" xfId="21040"/>
    <cellStyle name="Comma 3 3 7 3 2 2" xfId="30545"/>
    <cellStyle name="Comma 3 3 7 3 3" xfId="23416"/>
    <cellStyle name="Comma 3 3 7 3 3 2" xfId="32921"/>
    <cellStyle name="Comma 3 3 7 3 4" xfId="25793"/>
    <cellStyle name="Comma 3 3 7 3 4 2" xfId="35297"/>
    <cellStyle name="Comma 3 3 7 3 5" xfId="28169"/>
    <cellStyle name="Comma 3 3 7 4" xfId="19060"/>
    <cellStyle name="Comma 3 3 7 4 2" xfId="21436"/>
    <cellStyle name="Comma 3 3 7 4 2 2" xfId="30941"/>
    <cellStyle name="Comma 3 3 7 4 3" xfId="23812"/>
    <cellStyle name="Comma 3 3 7 4 3 2" xfId="33317"/>
    <cellStyle name="Comma 3 3 7 4 4" xfId="26189"/>
    <cellStyle name="Comma 3 3 7 4 4 2" xfId="35693"/>
    <cellStyle name="Comma 3 3 7 4 5" xfId="28565"/>
    <cellStyle name="Comma 3 3 7 5" xfId="19456"/>
    <cellStyle name="Comma 3 3 7 5 2" xfId="21832"/>
    <cellStyle name="Comma 3 3 7 5 2 2" xfId="31337"/>
    <cellStyle name="Comma 3 3 7 5 3" xfId="24208"/>
    <cellStyle name="Comma 3 3 7 5 3 2" xfId="33713"/>
    <cellStyle name="Comma 3 3 7 5 4" xfId="26585"/>
    <cellStyle name="Comma 3 3 7 5 4 2" xfId="36089"/>
    <cellStyle name="Comma 3 3 7 5 5" xfId="28961"/>
    <cellStyle name="Comma 3 3 7 6" xfId="19852"/>
    <cellStyle name="Comma 3 3 7 6 2" xfId="22228"/>
    <cellStyle name="Comma 3 3 7 6 2 2" xfId="31733"/>
    <cellStyle name="Comma 3 3 7 6 3" xfId="24604"/>
    <cellStyle name="Comma 3 3 7 6 3 2" xfId="34109"/>
    <cellStyle name="Comma 3 3 7 6 4" xfId="26981"/>
    <cellStyle name="Comma 3 3 7 6 4 2" xfId="36485"/>
    <cellStyle name="Comma 3 3 7 6 5" xfId="29357"/>
    <cellStyle name="Comma 3 3 7 7" xfId="20248"/>
    <cellStyle name="Comma 3 3 7 7 2" xfId="29753"/>
    <cellStyle name="Comma 3 3 7 8" xfId="22624"/>
    <cellStyle name="Comma 3 3 7 8 2" xfId="32129"/>
    <cellStyle name="Comma 3 3 7 9" xfId="25001"/>
    <cellStyle name="Comma 3 3 7 9 2" xfId="34505"/>
    <cellStyle name="Comma 3 3 8" xfId="18070"/>
    <cellStyle name="Comma 3 3 8 2" xfId="20446"/>
    <cellStyle name="Comma 3 3 8 2 2" xfId="29951"/>
    <cellStyle name="Comma 3 3 8 3" xfId="22822"/>
    <cellStyle name="Comma 3 3 8 3 2" xfId="32327"/>
    <cellStyle name="Comma 3 3 8 4" xfId="25199"/>
    <cellStyle name="Comma 3 3 8 4 2" xfId="34703"/>
    <cellStyle name="Comma 3 3 8 5" xfId="27575"/>
    <cellStyle name="Comma 3 3 9" xfId="18466"/>
    <cellStyle name="Comma 3 3 9 2" xfId="20842"/>
    <cellStyle name="Comma 3 3 9 2 2" xfId="30347"/>
    <cellStyle name="Comma 3 3 9 3" xfId="23218"/>
    <cellStyle name="Comma 3 3 9 3 2" xfId="32723"/>
    <cellStyle name="Comma 3 3 9 4" xfId="25595"/>
    <cellStyle name="Comma 3 3 9 4 2" xfId="35099"/>
    <cellStyle name="Comma 3 3 9 5" xfId="27971"/>
    <cellStyle name="Comma 3 4" xfId="656"/>
    <cellStyle name="Comma 3 4 10" xfId="18864"/>
    <cellStyle name="Comma 3 4 10 2" xfId="21240"/>
    <cellStyle name="Comma 3 4 10 2 2" xfId="30745"/>
    <cellStyle name="Comma 3 4 10 3" xfId="23616"/>
    <cellStyle name="Comma 3 4 10 3 2" xfId="33121"/>
    <cellStyle name="Comma 3 4 10 4" xfId="25993"/>
    <cellStyle name="Comma 3 4 10 4 2" xfId="35497"/>
    <cellStyle name="Comma 3 4 10 5" xfId="28369"/>
    <cellStyle name="Comma 3 4 11" xfId="19260"/>
    <cellStyle name="Comma 3 4 11 2" xfId="21636"/>
    <cellStyle name="Comma 3 4 11 2 2" xfId="31141"/>
    <cellStyle name="Comma 3 4 11 3" xfId="24012"/>
    <cellStyle name="Comma 3 4 11 3 2" xfId="33517"/>
    <cellStyle name="Comma 3 4 11 4" xfId="26389"/>
    <cellStyle name="Comma 3 4 11 4 2" xfId="35893"/>
    <cellStyle name="Comma 3 4 11 5" xfId="28765"/>
    <cellStyle name="Comma 3 4 12" xfId="19656"/>
    <cellStyle name="Comma 3 4 12 2" xfId="22032"/>
    <cellStyle name="Comma 3 4 12 2 2" xfId="31537"/>
    <cellStyle name="Comma 3 4 12 3" xfId="24408"/>
    <cellStyle name="Comma 3 4 12 3 2" xfId="33913"/>
    <cellStyle name="Comma 3 4 12 4" xfId="26785"/>
    <cellStyle name="Comma 3 4 12 4 2" xfId="36289"/>
    <cellStyle name="Comma 3 4 12 5" xfId="29161"/>
    <cellStyle name="Comma 3 4 13" xfId="20052"/>
    <cellStyle name="Comma 3 4 13 2" xfId="29557"/>
    <cellStyle name="Comma 3 4 14" xfId="22428"/>
    <cellStyle name="Comma 3 4 14 2" xfId="31933"/>
    <cellStyle name="Comma 3 4 15" xfId="24805"/>
    <cellStyle name="Comma 3 4 15 2" xfId="34309"/>
    <cellStyle name="Comma 3 4 16" xfId="27181"/>
    <cellStyle name="Comma 3 4 2" xfId="1403"/>
    <cellStyle name="Comma 3 4 2 10" xfId="19271"/>
    <cellStyle name="Comma 3 4 2 10 2" xfId="21647"/>
    <cellStyle name="Comma 3 4 2 10 2 2" xfId="31152"/>
    <cellStyle name="Comma 3 4 2 10 3" xfId="24023"/>
    <cellStyle name="Comma 3 4 2 10 3 2" xfId="33528"/>
    <cellStyle name="Comma 3 4 2 10 4" xfId="26400"/>
    <cellStyle name="Comma 3 4 2 10 4 2" xfId="35904"/>
    <cellStyle name="Comma 3 4 2 10 5" xfId="28776"/>
    <cellStyle name="Comma 3 4 2 11" xfId="19667"/>
    <cellStyle name="Comma 3 4 2 11 2" xfId="22043"/>
    <cellStyle name="Comma 3 4 2 11 2 2" xfId="31548"/>
    <cellStyle name="Comma 3 4 2 11 3" xfId="24419"/>
    <cellStyle name="Comma 3 4 2 11 3 2" xfId="33924"/>
    <cellStyle name="Comma 3 4 2 11 4" xfId="26796"/>
    <cellStyle name="Comma 3 4 2 11 4 2" xfId="36300"/>
    <cellStyle name="Comma 3 4 2 11 5" xfId="29172"/>
    <cellStyle name="Comma 3 4 2 12" xfId="20063"/>
    <cellStyle name="Comma 3 4 2 12 2" xfId="29568"/>
    <cellStyle name="Comma 3 4 2 13" xfId="22439"/>
    <cellStyle name="Comma 3 4 2 13 2" xfId="31944"/>
    <cellStyle name="Comma 3 4 2 14" xfId="24816"/>
    <cellStyle name="Comma 3 4 2 14 2" xfId="34320"/>
    <cellStyle name="Comma 3 4 2 15" xfId="27192"/>
    <cellStyle name="Comma 3 4 2 2" xfId="2897"/>
    <cellStyle name="Comma 3 4 2 2 10" xfId="20085"/>
    <cellStyle name="Comma 3 4 2 2 10 2" xfId="29590"/>
    <cellStyle name="Comma 3 4 2 2 11" xfId="22461"/>
    <cellStyle name="Comma 3 4 2 2 11 2" xfId="31966"/>
    <cellStyle name="Comma 3 4 2 2 12" xfId="24838"/>
    <cellStyle name="Comma 3 4 2 2 12 2" xfId="34342"/>
    <cellStyle name="Comma 3 4 2 2 13" xfId="27214"/>
    <cellStyle name="Comma 3 4 2 2 2" xfId="7379"/>
    <cellStyle name="Comma 3 4 2 2 2 10" xfId="24904"/>
    <cellStyle name="Comma 3 4 2 2 2 10 2" xfId="34408"/>
    <cellStyle name="Comma 3 4 2 2 2 11" xfId="27280"/>
    <cellStyle name="Comma 3 4 2 2 2 2" xfId="16409"/>
    <cellStyle name="Comma 3 4 2 2 2 2 10" xfId="27478"/>
    <cellStyle name="Comma 3 4 2 2 2 2 2" xfId="18369"/>
    <cellStyle name="Comma 3 4 2 2 2 2 2 2" xfId="20745"/>
    <cellStyle name="Comma 3 4 2 2 2 2 2 2 2" xfId="30250"/>
    <cellStyle name="Comma 3 4 2 2 2 2 2 3" xfId="23121"/>
    <cellStyle name="Comma 3 4 2 2 2 2 2 3 2" xfId="32626"/>
    <cellStyle name="Comma 3 4 2 2 2 2 2 4" xfId="25498"/>
    <cellStyle name="Comma 3 4 2 2 2 2 2 4 2" xfId="35002"/>
    <cellStyle name="Comma 3 4 2 2 2 2 2 5" xfId="27874"/>
    <cellStyle name="Comma 3 4 2 2 2 2 3" xfId="18765"/>
    <cellStyle name="Comma 3 4 2 2 2 2 3 2" xfId="21141"/>
    <cellStyle name="Comma 3 4 2 2 2 2 3 2 2" xfId="30646"/>
    <cellStyle name="Comma 3 4 2 2 2 2 3 3" xfId="23517"/>
    <cellStyle name="Comma 3 4 2 2 2 2 3 3 2" xfId="33022"/>
    <cellStyle name="Comma 3 4 2 2 2 2 3 4" xfId="25894"/>
    <cellStyle name="Comma 3 4 2 2 2 2 3 4 2" xfId="35398"/>
    <cellStyle name="Comma 3 4 2 2 2 2 3 5" xfId="28270"/>
    <cellStyle name="Comma 3 4 2 2 2 2 4" xfId="19161"/>
    <cellStyle name="Comma 3 4 2 2 2 2 4 2" xfId="21537"/>
    <cellStyle name="Comma 3 4 2 2 2 2 4 2 2" xfId="31042"/>
    <cellStyle name="Comma 3 4 2 2 2 2 4 3" xfId="23913"/>
    <cellStyle name="Comma 3 4 2 2 2 2 4 3 2" xfId="33418"/>
    <cellStyle name="Comma 3 4 2 2 2 2 4 4" xfId="26290"/>
    <cellStyle name="Comma 3 4 2 2 2 2 4 4 2" xfId="35794"/>
    <cellStyle name="Comma 3 4 2 2 2 2 4 5" xfId="28666"/>
    <cellStyle name="Comma 3 4 2 2 2 2 5" xfId="19557"/>
    <cellStyle name="Comma 3 4 2 2 2 2 5 2" xfId="21933"/>
    <cellStyle name="Comma 3 4 2 2 2 2 5 2 2" xfId="31438"/>
    <cellStyle name="Comma 3 4 2 2 2 2 5 3" xfId="24309"/>
    <cellStyle name="Comma 3 4 2 2 2 2 5 3 2" xfId="33814"/>
    <cellStyle name="Comma 3 4 2 2 2 2 5 4" xfId="26686"/>
    <cellStyle name="Comma 3 4 2 2 2 2 5 4 2" xfId="36190"/>
    <cellStyle name="Comma 3 4 2 2 2 2 5 5" xfId="29062"/>
    <cellStyle name="Comma 3 4 2 2 2 2 6" xfId="19953"/>
    <cellStyle name="Comma 3 4 2 2 2 2 6 2" xfId="22329"/>
    <cellStyle name="Comma 3 4 2 2 2 2 6 2 2" xfId="31834"/>
    <cellStyle name="Comma 3 4 2 2 2 2 6 3" xfId="24705"/>
    <cellStyle name="Comma 3 4 2 2 2 2 6 3 2" xfId="34210"/>
    <cellStyle name="Comma 3 4 2 2 2 2 6 4" xfId="27082"/>
    <cellStyle name="Comma 3 4 2 2 2 2 6 4 2" xfId="36586"/>
    <cellStyle name="Comma 3 4 2 2 2 2 6 5" xfId="29458"/>
    <cellStyle name="Comma 3 4 2 2 2 2 7" xfId="20349"/>
    <cellStyle name="Comma 3 4 2 2 2 2 7 2" xfId="29854"/>
    <cellStyle name="Comma 3 4 2 2 2 2 8" xfId="22725"/>
    <cellStyle name="Comma 3 4 2 2 2 2 8 2" xfId="32230"/>
    <cellStyle name="Comma 3 4 2 2 2 2 9" xfId="25102"/>
    <cellStyle name="Comma 3 4 2 2 2 2 9 2" xfId="34606"/>
    <cellStyle name="Comma 3 4 2 2 2 3" xfId="18171"/>
    <cellStyle name="Comma 3 4 2 2 2 3 2" xfId="20547"/>
    <cellStyle name="Comma 3 4 2 2 2 3 2 2" xfId="30052"/>
    <cellStyle name="Comma 3 4 2 2 2 3 3" xfId="22923"/>
    <cellStyle name="Comma 3 4 2 2 2 3 3 2" xfId="32428"/>
    <cellStyle name="Comma 3 4 2 2 2 3 4" xfId="25300"/>
    <cellStyle name="Comma 3 4 2 2 2 3 4 2" xfId="34804"/>
    <cellStyle name="Comma 3 4 2 2 2 3 5" xfId="27676"/>
    <cellStyle name="Comma 3 4 2 2 2 4" xfId="18567"/>
    <cellStyle name="Comma 3 4 2 2 2 4 2" xfId="20943"/>
    <cellStyle name="Comma 3 4 2 2 2 4 2 2" xfId="30448"/>
    <cellStyle name="Comma 3 4 2 2 2 4 3" xfId="23319"/>
    <cellStyle name="Comma 3 4 2 2 2 4 3 2" xfId="32824"/>
    <cellStyle name="Comma 3 4 2 2 2 4 4" xfId="25696"/>
    <cellStyle name="Comma 3 4 2 2 2 4 4 2" xfId="35200"/>
    <cellStyle name="Comma 3 4 2 2 2 4 5" xfId="28072"/>
    <cellStyle name="Comma 3 4 2 2 2 5" xfId="18963"/>
    <cellStyle name="Comma 3 4 2 2 2 5 2" xfId="21339"/>
    <cellStyle name="Comma 3 4 2 2 2 5 2 2" xfId="30844"/>
    <cellStyle name="Comma 3 4 2 2 2 5 3" xfId="23715"/>
    <cellStyle name="Comma 3 4 2 2 2 5 3 2" xfId="33220"/>
    <cellStyle name="Comma 3 4 2 2 2 5 4" xfId="26092"/>
    <cellStyle name="Comma 3 4 2 2 2 5 4 2" xfId="35596"/>
    <cellStyle name="Comma 3 4 2 2 2 5 5" xfId="28468"/>
    <cellStyle name="Comma 3 4 2 2 2 6" xfId="19359"/>
    <cellStyle name="Comma 3 4 2 2 2 6 2" xfId="21735"/>
    <cellStyle name="Comma 3 4 2 2 2 6 2 2" xfId="31240"/>
    <cellStyle name="Comma 3 4 2 2 2 6 3" xfId="24111"/>
    <cellStyle name="Comma 3 4 2 2 2 6 3 2" xfId="33616"/>
    <cellStyle name="Comma 3 4 2 2 2 6 4" xfId="26488"/>
    <cellStyle name="Comma 3 4 2 2 2 6 4 2" xfId="35992"/>
    <cellStyle name="Comma 3 4 2 2 2 6 5" xfId="28864"/>
    <cellStyle name="Comma 3 4 2 2 2 7" xfId="19755"/>
    <cellStyle name="Comma 3 4 2 2 2 7 2" xfId="22131"/>
    <cellStyle name="Comma 3 4 2 2 2 7 2 2" xfId="31636"/>
    <cellStyle name="Comma 3 4 2 2 2 7 3" xfId="24507"/>
    <cellStyle name="Comma 3 4 2 2 2 7 3 2" xfId="34012"/>
    <cellStyle name="Comma 3 4 2 2 2 7 4" xfId="26884"/>
    <cellStyle name="Comma 3 4 2 2 2 7 4 2" xfId="36388"/>
    <cellStyle name="Comma 3 4 2 2 2 7 5" xfId="29260"/>
    <cellStyle name="Comma 3 4 2 2 2 8" xfId="20151"/>
    <cellStyle name="Comma 3 4 2 2 2 8 2" xfId="29656"/>
    <cellStyle name="Comma 3 4 2 2 2 9" xfId="22527"/>
    <cellStyle name="Comma 3 4 2 2 2 9 2" xfId="32032"/>
    <cellStyle name="Comma 3 4 2 2 3" xfId="9009"/>
    <cellStyle name="Comma 3 4 2 2 3 10" xfId="24970"/>
    <cellStyle name="Comma 3 4 2 2 3 10 2" xfId="34474"/>
    <cellStyle name="Comma 3 4 2 2 3 11" xfId="27346"/>
    <cellStyle name="Comma 3 4 2 2 3 2" xfId="18039"/>
    <cellStyle name="Comma 3 4 2 2 3 2 10" xfId="27544"/>
    <cellStyle name="Comma 3 4 2 2 3 2 2" xfId="18435"/>
    <cellStyle name="Comma 3 4 2 2 3 2 2 2" xfId="20811"/>
    <cellStyle name="Comma 3 4 2 2 3 2 2 2 2" xfId="30316"/>
    <cellStyle name="Comma 3 4 2 2 3 2 2 3" xfId="23187"/>
    <cellStyle name="Comma 3 4 2 2 3 2 2 3 2" xfId="32692"/>
    <cellStyle name="Comma 3 4 2 2 3 2 2 4" xfId="25564"/>
    <cellStyle name="Comma 3 4 2 2 3 2 2 4 2" xfId="35068"/>
    <cellStyle name="Comma 3 4 2 2 3 2 2 5" xfId="27940"/>
    <cellStyle name="Comma 3 4 2 2 3 2 3" xfId="18831"/>
    <cellStyle name="Comma 3 4 2 2 3 2 3 2" xfId="21207"/>
    <cellStyle name="Comma 3 4 2 2 3 2 3 2 2" xfId="30712"/>
    <cellStyle name="Comma 3 4 2 2 3 2 3 3" xfId="23583"/>
    <cellStyle name="Comma 3 4 2 2 3 2 3 3 2" xfId="33088"/>
    <cellStyle name="Comma 3 4 2 2 3 2 3 4" xfId="25960"/>
    <cellStyle name="Comma 3 4 2 2 3 2 3 4 2" xfId="35464"/>
    <cellStyle name="Comma 3 4 2 2 3 2 3 5" xfId="28336"/>
    <cellStyle name="Comma 3 4 2 2 3 2 4" xfId="19227"/>
    <cellStyle name="Comma 3 4 2 2 3 2 4 2" xfId="21603"/>
    <cellStyle name="Comma 3 4 2 2 3 2 4 2 2" xfId="31108"/>
    <cellStyle name="Comma 3 4 2 2 3 2 4 3" xfId="23979"/>
    <cellStyle name="Comma 3 4 2 2 3 2 4 3 2" xfId="33484"/>
    <cellStyle name="Comma 3 4 2 2 3 2 4 4" xfId="26356"/>
    <cellStyle name="Comma 3 4 2 2 3 2 4 4 2" xfId="35860"/>
    <cellStyle name="Comma 3 4 2 2 3 2 4 5" xfId="28732"/>
    <cellStyle name="Comma 3 4 2 2 3 2 5" xfId="19623"/>
    <cellStyle name="Comma 3 4 2 2 3 2 5 2" xfId="21999"/>
    <cellStyle name="Comma 3 4 2 2 3 2 5 2 2" xfId="31504"/>
    <cellStyle name="Comma 3 4 2 2 3 2 5 3" xfId="24375"/>
    <cellStyle name="Comma 3 4 2 2 3 2 5 3 2" xfId="33880"/>
    <cellStyle name="Comma 3 4 2 2 3 2 5 4" xfId="26752"/>
    <cellStyle name="Comma 3 4 2 2 3 2 5 4 2" xfId="36256"/>
    <cellStyle name="Comma 3 4 2 2 3 2 5 5" xfId="29128"/>
    <cellStyle name="Comma 3 4 2 2 3 2 6" xfId="20019"/>
    <cellStyle name="Comma 3 4 2 2 3 2 6 2" xfId="22395"/>
    <cellStyle name="Comma 3 4 2 2 3 2 6 2 2" xfId="31900"/>
    <cellStyle name="Comma 3 4 2 2 3 2 6 3" xfId="24771"/>
    <cellStyle name="Comma 3 4 2 2 3 2 6 3 2" xfId="34276"/>
    <cellStyle name="Comma 3 4 2 2 3 2 6 4" xfId="27148"/>
    <cellStyle name="Comma 3 4 2 2 3 2 6 4 2" xfId="36652"/>
    <cellStyle name="Comma 3 4 2 2 3 2 6 5" xfId="29524"/>
    <cellStyle name="Comma 3 4 2 2 3 2 7" xfId="20415"/>
    <cellStyle name="Comma 3 4 2 2 3 2 7 2" xfId="29920"/>
    <cellStyle name="Comma 3 4 2 2 3 2 8" xfId="22791"/>
    <cellStyle name="Comma 3 4 2 2 3 2 8 2" xfId="32296"/>
    <cellStyle name="Comma 3 4 2 2 3 2 9" xfId="25168"/>
    <cellStyle name="Comma 3 4 2 2 3 2 9 2" xfId="34672"/>
    <cellStyle name="Comma 3 4 2 2 3 3" xfId="18237"/>
    <cellStyle name="Comma 3 4 2 2 3 3 2" xfId="20613"/>
    <cellStyle name="Comma 3 4 2 2 3 3 2 2" xfId="30118"/>
    <cellStyle name="Comma 3 4 2 2 3 3 3" xfId="22989"/>
    <cellStyle name="Comma 3 4 2 2 3 3 3 2" xfId="32494"/>
    <cellStyle name="Comma 3 4 2 2 3 3 4" xfId="25366"/>
    <cellStyle name="Comma 3 4 2 2 3 3 4 2" xfId="34870"/>
    <cellStyle name="Comma 3 4 2 2 3 3 5" xfId="27742"/>
    <cellStyle name="Comma 3 4 2 2 3 4" xfId="18633"/>
    <cellStyle name="Comma 3 4 2 2 3 4 2" xfId="21009"/>
    <cellStyle name="Comma 3 4 2 2 3 4 2 2" xfId="30514"/>
    <cellStyle name="Comma 3 4 2 2 3 4 3" xfId="23385"/>
    <cellStyle name="Comma 3 4 2 2 3 4 3 2" xfId="32890"/>
    <cellStyle name="Comma 3 4 2 2 3 4 4" xfId="25762"/>
    <cellStyle name="Comma 3 4 2 2 3 4 4 2" xfId="35266"/>
    <cellStyle name="Comma 3 4 2 2 3 4 5" xfId="28138"/>
    <cellStyle name="Comma 3 4 2 2 3 5" xfId="19029"/>
    <cellStyle name="Comma 3 4 2 2 3 5 2" xfId="21405"/>
    <cellStyle name="Comma 3 4 2 2 3 5 2 2" xfId="30910"/>
    <cellStyle name="Comma 3 4 2 2 3 5 3" xfId="23781"/>
    <cellStyle name="Comma 3 4 2 2 3 5 3 2" xfId="33286"/>
    <cellStyle name="Comma 3 4 2 2 3 5 4" xfId="26158"/>
    <cellStyle name="Comma 3 4 2 2 3 5 4 2" xfId="35662"/>
    <cellStyle name="Comma 3 4 2 2 3 5 5" xfId="28534"/>
    <cellStyle name="Comma 3 4 2 2 3 6" xfId="19425"/>
    <cellStyle name="Comma 3 4 2 2 3 6 2" xfId="21801"/>
    <cellStyle name="Comma 3 4 2 2 3 6 2 2" xfId="31306"/>
    <cellStyle name="Comma 3 4 2 2 3 6 3" xfId="24177"/>
    <cellStyle name="Comma 3 4 2 2 3 6 3 2" xfId="33682"/>
    <cellStyle name="Comma 3 4 2 2 3 6 4" xfId="26554"/>
    <cellStyle name="Comma 3 4 2 2 3 6 4 2" xfId="36058"/>
    <cellStyle name="Comma 3 4 2 2 3 6 5" xfId="28930"/>
    <cellStyle name="Comma 3 4 2 2 3 7" xfId="19821"/>
    <cellStyle name="Comma 3 4 2 2 3 7 2" xfId="22197"/>
    <cellStyle name="Comma 3 4 2 2 3 7 2 2" xfId="31702"/>
    <cellStyle name="Comma 3 4 2 2 3 7 3" xfId="24573"/>
    <cellStyle name="Comma 3 4 2 2 3 7 3 2" xfId="34078"/>
    <cellStyle name="Comma 3 4 2 2 3 7 4" xfId="26950"/>
    <cellStyle name="Comma 3 4 2 2 3 7 4 2" xfId="36454"/>
    <cellStyle name="Comma 3 4 2 2 3 7 5" xfId="29326"/>
    <cellStyle name="Comma 3 4 2 2 3 8" xfId="20217"/>
    <cellStyle name="Comma 3 4 2 2 3 8 2" xfId="29722"/>
    <cellStyle name="Comma 3 4 2 2 3 9" xfId="22593"/>
    <cellStyle name="Comma 3 4 2 2 3 9 2" xfId="32098"/>
    <cellStyle name="Comma 3 4 2 2 4" xfId="11927"/>
    <cellStyle name="Comma 3 4 2 2 4 10" xfId="27412"/>
    <cellStyle name="Comma 3 4 2 2 4 2" xfId="18303"/>
    <cellStyle name="Comma 3 4 2 2 4 2 2" xfId="20679"/>
    <cellStyle name="Comma 3 4 2 2 4 2 2 2" xfId="30184"/>
    <cellStyle name="Comma 3 4 2 2 4 2 3" xfId="23055"/>
    <cellStyle name="Comma 3 4 2 2 4 2 3 2" xfId="32560"/>
    <cellStyle name="Comma 3 4 2 2 4 2 4" xfId="25432"/>
    <cellStyle name="Comma 3 4 2 2 4 2 4 2" xfId="34936"/>
    <cellStyle name="Comma 3 4 2 2 4 2 5" xfId="27808"/>
    <cellStyle name="Comma 3 4 2 2 4 3" xfId="18699"/>
    <cellStyle name="Comma 3 4 2 2 4 3 2" xfId="21075"/>
    <cellStyle name="Comma 3 4 2 2 4 3 2 2" xfId="30580"/>
    <cellStyle name="Comma 3 4 2 2 4 3 3" xfId="23451"/>
    <cellStyle name="Comma 3 4 2 2 4 3 3 2" xfId="32956"/>
    <cellStyle name="Comma 3 4 2 2 4 3 4" xfId="25828"/>
    <cellStyle name="Comma 3 4 2 2 4 3 4 2" xfId="35332"/>
    <cellStyle name="Comma 3 4 2 2 4 3 5" xfId="28204"/>
    <cellStyle name="Comma 3 4 2 2 4 4" xfId="19095"/>
    <cellStyle name="Comma 3 4 2 2 4 4 2" xfId="21471"/>
    <cellStyle name="Comma 3 4 2 2 4 4 2 2" xfId="30976"/>
    <cellStyle name="Comma 3 4 2 2 4 4 3" xfId="23847"/>
    <cellStyle name="Comma 3 4 2 2 4 4 3 2" xfId="33352"/>
    <cellStyle name="Comma 3 4 2 2 4 4 4" xfId="26224"/>
    <cellStyle name="Comma 3 4 2 2 4 4 4 2" xfId="35728"/>
    <cellStyle name="Comma 3 4 2 2 4 4 5" xfId="28600"/>
    <cellStyle name="Comma 3 4 2 2 4 5" xfId="19491"/>
    <cellStyle name="Comma 3 4 2 2 4 5 2" xfId="21867"/>
    <cellStyle name="Comma 3 4 2 2 4 5 2 2" xfId="31372"/>
    <cellStyle name="Comma 3 4 2 2 4 5 3" xfId="24243"/>
    <cellStyle name="Comma 3 4 2 2 4 5 3 2" xfId="33748"/>
    <cellStyle name="Comma 3 4 2 2 4 5 4" xfId="26620"/>
    <cellStyle name="Comma 3 4 2 2 4 5 4 2" xfId="36124"/>
    <cellStyle name="Comma 3 4 2 2 4 5 5" xfId="28996"/>
    <cellStyle name="Comma 3 4 2 2 4 6" xfId="19887"/>
    <cellStyle name="Comma 3 4 2 2 4 6 2" xfId="22263"/>
    <cellStyle name="Comma 3 4 2 2 4 6 2 2" xfId="31768"/>
    <cellStyle name="Comma 3 4 2 2 4 6 3" xfId="24639"/>
    <cellStyle name="Comma 3 4 2 2 4 6 3 2" xfId="34144"/>
    <cellStyle name="Comma 3 4 2 2 4 6 4" xfId="27016"/>
    <cellStyle name="Comma 3 4 2 2 4 6 4 2" xfId="36520"/>
    <cellStyle name="Comma 3 4 2 2 4 6 5" xfId="29392"/>
    <cellStyle name="Comma 3 4 2 2 4 7" xfId="20283"/>
    <cellStyle name="Comma 3 4 2 2 4 7 2" xfId="29788"/>
    <cellStyle name="Comma 3 4 2 2 4 8" xfId="22659"/>
    <cellStyle name="Comma 3 4 2 2 4 8 2" xfId="32164"/>
    <cellStyle name="Comma 3 4 2 2 4 9" xfId="25036"/>
    <cellStyle name="Comma 3 4 2 2 4 9 2" xfId="34540"/>
    <cellStyle name="Comma 3 4 2 2 5" xfId="18105"/>
    <cellStyle name="Comma 3 4 2 2 5 2" xfId="20481"/>
    <cellStyle name="Comma 3 4 2 2 5 2 2" xfId="29986"/>
    <cellStyle name="Comma 3 4 2 2 5 3" xfId="22857"/>
    <cellStyle name="Comma 3 4 2 2 5 3 2" xfId="32362"/>
    <cellStyle name="Comma 3 4 2 2 5 4" xfId="25234"/>
    <cellStyle name="Comma 3 4 2 2 5 4 2" xfId="34738"/>
    <cellStyle name="Comma 3 4 2 2 5 5" xfId="27610"/>
    <cellStyle name="Comma 3 4 2 2 6" xfId="18501"/>
    <cellStyle name="Comma 3 4 2 2 6 2" xfId="20877"/>
    <cellStyle name="Comma 3 4 2 2 6 2 2" xfId="30382"/>
    <cellStyle name="Comma 3 4 2 2 6 3" xfId="23253"/>
    <cellStyle name="Comma 3 4 2 2 6 3 2" xfId="32758"/>
    <cellStyle name="Comma 3 4 2 2 6 4" xfId="25630"/>
    <cellStyle name="Comma 3 4 2 2 6 4 2" xfId="35134"/>
    <cellStyle name="Comma 3 4 2 2 6 5" xfId="28006"/>
    <cellStyle name="Comma 3 4 2 2 7" xfId="18897"/>
    <cellStyle name="Comma 3 4 2 2 7 2" xfId="21273"/>
    <cellStyle name="Comma 3 4 2 2 7 2 2" xfId="30778"/>
    <cellStyle name="Comma 3 4 2 2 7 3" xfId="23649"/>
    <cellStyle name="Comma 3 4 2 2 7 3 2" xfId="33154"/>
    <cellStyle name="Comma 3 4 2 2 7 4" xfId="26026"/>
    <cellStyle name="Comma 3 4 2 2 7 4 2" xfId="35530"/>
    <cellStyle name="Comma 3 4 2 2 7 5" xfId="28402"/>
    <cellStyle name="Comma 3 4 2 2 8" xfId="19293"/>
    <cellStyle name="Comma 3 4 2 2 8 2" xfId="21669"/>
    <cellStyle name="Comma 3 4 2 2 8 2 2" xfId="31174"/>
    <cellStyle name="Comma 3 4 2 2 8 3" xfId="24045"/>
    <cellStyle name="Comma 3 4 2 2 8 3 2" xfId="33550"/>
    <cellStyle name="Comma 3 4 2 2 8 4" xfId="26422"/>
    <cellStyle name="Comma 3 4 2 2 8 4 2" xfId="35926"/>
    <cellStyle name="Comma 3 4 2 2 8 5" xfId="28798"/>
    <cellStyle name="Comma 3 4 2 2 9" xfId="19689"/>
    <cellStyle name="Comma 3 4 2 2 9 2" xfId="22065"/>
    <cellStyle name="Comma 3 4 2 2 9 2 2" xfId="31570"/>
    <cellStyle name="Comma 3 4 2 2 9 3" xfId="24441"/>
    <cellStyle name="Comma 3 4 2 2 9 3 2" xfId="33946"/>
    <cellStyle name="Comma 3 4 2 2 9 4" xfId="26818"/>
    <cellStyle name="Comma 3 4 2 2 9 4 2" xfId="36322"/>
    <cellStyle name="Comma 3 4 2 2 9 5" xfId="29194"/>
    <cellStyle name="Comma 3 4 2 3" xfId="4391"/>
    <cellStyle name="Comma 3 4 2 3 10" xfId="20107"/>
    <cellStyle name="Comma 3 4 2 3 10 2" xfId="29612"/>
    <cellStyle name="Comma 3 4 2 3 11" xfId="22483"/>
    <cellStyle name="Comma 3 4 2 3 11 2" xfId="31988"/>
    <cellStyle name="Comma 3 4 2 3 12" xfId="24860"/>
    <cellStyle name="Comma 3 4 2 3 12 2" xfId="34364"/>
    <cellStyle name="Comma 3 4 2 3 13" xfId="27236"/>
    <cellStyle name="Comma 3 4 2 3 2" xfId="8873"/>
    <cellStyle name="Comma 3 4 2 3 2 10" xfId="24926"/>
    <cellStyle name="Comma 3 4 2 3 2 10 2" xfId="34430"/>
    <cellStyle name="Comma 3 4 2 3 2 11" xfId="27302"/>
    <cellStyle name="Comma 3 4 2 3 2 2" xfId="17903"/>
    <cellStyle name="Comma 3 4 2 3 2 2 10" xfId="27500"/>
    <cellStyle name="Comma 3 4 2 3 2 2 2" xfId="18391"/>
    <cellStyle name="Comma 3 4 2 3 2 2 2 2" xfId="20767"/>
    <cellStyle name="Comma 3 4 2 3 2 2 2 2 2" xfId="30272"/>
    <cellStyle name="Comma 3 4 2 3 2 2 2 3" xfId="23143"/>
    <cellStyle name="Comma 3 4 2 3 2 2 2 3 2" xfId="32648"/>
    <cellStyle name="Comma 3 4 2 3 2 2 2 4" xfId="25520"/>
    <cellStyle name="Comma 3 4 2 3 2 2 2 4 2" xfId="35024"/>
    <cellStyle name="Comma 3 4 2 3 2 2 2 5" xfId="27896"/>
    <cellStyle name="Comma 3 4 2 3 2 2 3" xfId="18787"/>
    <cellStyle name="Comma 3 4 2 3 2 2 3 2" xfId="21163"/>
    <cellStyle name="Comma 3 4 2 3 2 2 3 2 2" xfId="30668"/>
    <cellStyle name="Comma 3 4 2 3 2 2 3 3" xfId="23539"/>
    <cellStyle name="Comma 3 4 2 3 2 2 3 3 2" xfId="33044"/>
    <cellStyle name="Comma 3 4 2 3 2 2 3 4" xfId="25916"/>
    <cellStyle name="Comma 3 4 2 3 2 2 3 4 2" xfId="35420"/>
    <cellStyle name="Comma 3 4 2 3 2 2 3 5" xfId="28292"/>
    <cellStyle name="Comma 3 4 2 3 2 2 4" xfId="19183"/>
    <cellStyle name="Comma 3 4 2 3 2 2 4 2" xfId="21559"/>
    <cellStyle name="Comma 3 4 2 3 2 2 4 2 2" xfId="31064"/>
    <cellStyle name="Comma 3 4 2 3 2 2 4 3" xfId="23935"/>
    <cellStyle name="Comma 3 4 2 3 2 2 4 3 2" xfId="33440"/>
    <cellStyle name="Comma 3 4 2 3 2 2 4 4" xfId="26312"/>
    <cellStyle name="Comma 3 4 2 3 2 2 4 4 2" xfId="35816"/>
    <cellStyle name="Comma 3 4 2 3 2 2 4 5" xfId="28688"/>
    <cellStyle name="Comma 3 4 2 3 2 2 5" xfId="19579"/>
    <cellStyle name="Comma 3 4 2 3 2 2 5 2" xfId="21955"/>
    <cellStyle name="Comma 3 4 2 3 2 2 5 2 2" xfId="31460"/>
    <cellStyle name="Comma 3 4 2 3 2 2 5 3" xfId="24331"/>
    <cellStyle name="Comma 3 4 2 3 2 2 5 3 2" xfId="33836"/>
    <cellStyle name="Comma 3 4 2 3 2 2 5 4" xfId="26708"/>
    <cellStyle name="Comma 3 4 2 3 2 2 5 4 2" xfId="36212"/>
    <cellStyle name="Comma 3 4 2 3 2 2 5 5" xfId="29084"/>
    <cellStyle name="Comma 3 4 2 3 2 2 6" xfId="19975"/>
    <cellStyle name="Comma 3 4 2 3 2 2 6 2" xfId="22351"/>
    <cellStyle name="Comma 3 4 2 3 2 2 6 2 2" xfId="31856"/>
    <cellStyle name="Comma 3 4 2 3 2 2 6 3" xfId="24727"/>
    <cellStyle name="Comma 3 4 2 3 2 2 6 3 2" xfId="34232"/>
    <cellStyle name="Comma 3 4 2 3 2 2 6 4" xfId="27104"/>
    <cellStyle name="Comma 3 4 2 3 2 2 6 4 2" xfId="36608"/>
    <cellStyle name="Comma 3 4 2 3 2 2 6 5" xfId="29480"/>
    <cellStyle name="Comma 3 4 2 3 2 2 7" xfId="20371"/>
    <cellStyle name="Comma 3 4 2 3 2 2 7 2" xfId="29876"/>
    <cellStyle name="Comma 3 4 2 3 2 2 8" xfId="22747"/>
    <cellStyle name="Comma 3 4 2 3 2 2 8 2" xfId="32252"/>
    <cellStyle name="Comma 3 4 2 3 2 2 9" xfId="25124"/>
    <cellStyle name="Comma 3 4 2 3 2 2 9 2" xfId="34628"/>
    <cellStyle name="Comma 3 4 2 3 2 3" xfId="18193"/>
    <cellStyle name="Comma 3 4 2 3 2 3 2" xfId="20569"/>
    <cellStyle name="Comma 3 4 2 3 2 3 2 2" xfId="30074"/>
    <cellStyle name="Comma 3 4 2 3 2 3 3" xfId="22945"/>
    <cellStyle name="Comma 3 4 2 3 2 3 3 2" xfId="32450"/>
    <cellStyle name="Comma 3 4 2 3 2 3 4" xfId="25322"/>
    <cellStyle name="Comma 3 4 2 3 2 3 4 2" xfId="34826"/>
    <cellStyle name="Comma 3 4 2 3 2 3 5" xfId="27698"/>
    <cellStyle name="Comma 3 4 2 3 2 4" xfId="18589"/>
    <cellStyle name="Comma 3 4 2 3 2 4 2" xfId="20965"/>
    <cellStyle name="Comma 3 4 2 3 2 4 2 2" xfId="30470"/>
    <cellStyle name="Comma 3 4 2 3 2 4 3" xfId="23341"/>
    <cellStyle name="Comma 3 4 2 3 2 4 3 2" xfId="32846"/>
    <cellStyle name="Comma 3 4 2 3 2 4 4" xfId="25718"/>
    <cellStyle name="Comma 3 4 2 3 2 4 4 2" xfId="35222"/>
    <cellStyle name="Comma 3 4 2 3 2 4 5" xfId="28094"/>
    <cellStyle name="Comma 3 4 2 3 2 5" xfId="18985"/>
    <cellStyle name="Comma 3 4 2 3 2 5 2" xfId="21361"/>
    <cellStyle name="Comma 3 4 2 3 2 5 2 2" xfId="30866"/>
    <cellStyle name="Comma 3 4 2 3 2 5 3" xfId="23737"/>
    <cellStyle name="Comma 3 4 2 3 2 5 3 2" xfId="33242"/>
    <cellStyle name="Comma 3 4 2 3 2 5 4" xfId="26114"/>
    <cellStyle name="Comma 3 4 2 3 2 5 4 2" xfId="35618"/>
    <cellStyle name="Comma 3 4 2 3 2 5 5" xfId="28490"/>
    <cellStyle name="Comma 3 4 2 3 2 6" xfId="19381"/>
    <cellStyle name="Comma 3 4 2 3 2 6 2" xfId="21757"/>
    <cellStyle name="Comma 3 4 2 3 2 6 2 2" xfId="31262"/>
    <cellStyle name="Comma 3 4 2 3 2 6 3" xfId="24133"/>
    <cellStyle name="Comma 3 4 2 3 2 6 3 2" xfId="33638"/>
    <cellStyle name="Comma 3 4 2 3 2 6 4" xfId="26510"/>
    <cellStyle name="Comma 3 4 2 3 2 6 4 2" xfId="36014"/>
    <cellStyle name="Comma 3 4 2 3 2 6 5" xfId="28886"/>
    <cellStyle name="Comma 3 4 2 3 2 7" xfId="19777"/>
    <cellStyle name="Comma 3 4 2 3 2 7 2" xfId="22153"/>
    <cellStyle name="Comma 3 4 2 3 2 7 2 2" xfId="31658"/>
    <cellStyle name="Comma 3 4 2 3 2 7 3" xfId="24529"/>
    <cellStyle name="Comma 3 4 2 3 2 7 3 2" xfId="34034"/>
    <cellStyle name="Comma 3 4 2 3 2 7 4" xfId="26906"/>
    <cellStyle name="Comma 3 4 2 3 2 7 4 2" xfId="36410"/>
    <cellStyle name="Comma 3 4 2 3 2 7 5" xfId="29282"/>
    <cellStyle name="Comma 3 4 2 3 2 8" xfId="20173"/>
    <cellStyle name="Comma 3 4 2 3 2 8 2" xfId="29678"/>
    <cellStyle name="Comma 3 4 2 3 2 9" xfId="22549"/>
    <cellStyle name="Comma 3 4 2 3 2 9 2" xfId="32054"/>
    <cellStyle name="Comma 3 4 2 3 3" xfId="9031"/>
    <cellStyle name="Comma 3 4 2 3 3 10" xfId="24992"/>
    <cellStyle name="Comma 3 4 2 3 3 10 2" xfId="34496"/>
    <cellStyle name="Comma 3 4 2 3 3 11" xfId="27368"/>
    <cellStyle name="Comma 3 4 2 3 3 2" xfId="18061"/>
    <cellStyle name="Comma 3 4 2 3 3 2 10" xfId="27566"/>
    <cellStyle name="Comma 3 4 2 3 3 2 2" xfId="18457"/>
    <cellStyle name="Comma 3 4 2 3 3 2 2 2" xfId="20833"/>
    <cellStyle name="Comma 3 4 2 3 3 2 2 2 2" xfId="30338"/>
    <cellStyle name="Comma 3 4 2 3 3 2 2 3" xfId="23209"/>
    <cellStyle name="Comma 3 4 2 3 3 2 2 3 2" xfId="32714"/>
    <cellStyle name="Comma 3 4 2 3 3 2 2 4" xfId="25586"/>
    <cellStyle name="Comma 3 4 2 3 3 2 2 4 2" xfId="35090"/>
    <cellStyle name="Comma 3 4 2 3 3 2 2 5" xfId="27962"/>
    <cellStyle name="Comma 3 4 2 3 3 2 3" xfId="18853"/>
    <cellStyle name="Comma 3 4 2 3 3 2 3 2" xfId="21229"/>
    <cellStyle name="Comma 3 4 2 3 3 2 3 2 2" xfId="30734"/>
    <cellStyle name="Comma 3 4 2 3 3 2 3 3" xfId="23605"/>
    <cellStyle name="Comma 3 4 2 3 3 2 3 3 2" xfId="33110"/>
    <cellStyle name="Comma 3 4 2 3 3 2 3 4" xfId="25982"/>
    <cellStyle name="Comma 3 4 2 3 3 2 3 4 2" xfId="35486"/>
    <cellStyle name="Comma 3 4 2 3 3 2 3 5" xfId="28358"/>
    <cellStyle name="Comma 3 4 2 3 3 2 4" xfId="19249"/>
    <cellStyle name="Comma 3 4 2 3 3 2 4 2" xfId="21625"/>
    <cellStyle name="Comma 3 4 2 3 3 2 4 2 2" xfId="31130"/>
    <cellStyle name="Comma 3 4 2 3 3 2 4 3" xfId="24001"/>
    <cellStyle name="Comma 3 4 2 3 3 2 4 3 2" xfId="33506"/>
    <cellStyle name="Comma 3 4 2 3 3 2 4 4" xfId="26378"/>
    <cellStyle name="Comma 3 4 2 3 3 2 4 4 2" xfId="35882"/>
    <cellStyle name="Comma 3 4 2 3 3 2 4 5" xfId="28754"/>
    <cellStyle name="Comma 3 4 2 3 3 2 5" xfId="19645"/>
    <cellStyle name="Comma 3 4 2 3 3 2 5 2" xfId="22021"/>
    <cellStyle name="Comma 3 4 2 3 3 2 5 2 2" xfId="31526"/>
    <cellStyle name="Comma 3 4 2 3 3 2 5 3" xfId="24397"/>
    <cellStyle name="Comma 3 4 2 3 3 2 5 3 2" xfId="33902"/>
    <cellStyle name="Comma 3 4 2 3 3 2 5 4" xfId="26774"/>
    <cellStyle name="Comma 3 4 2 3 3 2 5 4 2" xfId="36278"/>
    <cellStyle name="Comma 3 4 2 3 3 2 5 5" xfId="29150"/>
    <cellStyle name="Comma 3 4 2 3 3 2 6" xfId="20041"/>
    <cellStyle name="Comma 3 4 2 3 3 2 6 2" xfId="22417"/>
    <cellStyle name="Comma 3 4 2 3 3 2 6 2 2" xfId="31922"/>
    <cellStyle name="Comma 3 4 2 3 3 2 6 3" xfId="24793"/>
    <cellStyle name="Comma 3 4 2 3 3 2 6 3 2" xfId="34298"/>
    <cellStyle name="Comma 3 4 2 3 3 2 6 4" xfId="27170"/>
    <cellStyle name="Comma 3 4 2 3 3 2 6 4 2" xfId="36674"/>
    <cellStyle name="Comma 3 4 2 3 3 2 6 5" xfId="29546"/>
    <cellStyle name="Comma 3 4 2 3 3 2 7" xfId="20437"/>
    <cellStyle name="Comma 3 4 2 3 3 2 7 2" xfId="29942"/>
    <cellStyle name="Comma 3 4 2 3 3 2 8" xfId="22813"/>
    <cellStyle name="Comma 3 4 2 3 3 2 8 2" xfId="32318"/>
    <cellStyle name="Comma 3 4 2 3 3 2 9" xfId="25190"/>
    <cellStyle name="Comma 3 4 2 3 3 2 9 2" xfId="34694"/>
    <cellStyle name="Comma 3 4 2 3 3 3" xfId="18259"/>
    <cellStyle name="Comma 3 4 2 3 3 3 2" xfId="20635"/>
    <cellStyle name="Comma 3 4 2 3 3 3 2 2" xfId="30140"/>
    <cellStyle name="Comma 3 4 2 3 3 3 3" xfId="23011"/>
    <cellStyle name="Comma 3 4 2 3 3 3 3 2" xfId="32516"/>
    <cellStyle name="Comma 3 4 2 3 3 3 4" xfId="25388"/>
    <cellStyle name="Comma 3 4 2 3 3 3 4 2" xfId="34892"/>
    <cellStyle name="Comma 3 4 2 3 3 3 5" xfId="27764"/>
    <cellStyle name="Comma 3 4 2 3 3 4" xfId="18655"/>
    <cellStyle name="Comma 3 4 2 3 3 4 2" xfId="21031"/>
    <cellStyle name="Comma 3 4 2 3 3 4 2 2" xfId="30536"/>
    <cellStyle name="Comma 3 4 2 3 3 4 3" xfId="23407"/>
    <cellStyle name="Comma 3 4 2 3 3 4 3 2" xfId="32912"/>
    <cellStyle name="Comma 3 4 2 3 3 4 4" xfId="25784"/>
    <cellStyle name="Comma 3 4 2 3 3 4 4 2" xfId="35288"/>
    <cellStyle name="Comma 3 4 2 3 3 4 5" xfId="28160"/>
    <cellStyle name="Comma 3 4 2 3 3 5" xfId="19051"/>
    <cellStyle name="Comma 3 4 2 3 3 5 2" xfId="21427"/>
    <cellStyle name="Comma 3 4 2 3 3 5 2 2" xfId="30932"/>
    <cellStyle name="Comma 3 4 2 3 3 5 3" xfId="23803"/>
    <cellStyle name="Comma 3 4 2 3 3 5 3 2" xfId="33308"/>
    <cellStyle name="Comma 3 4 2 3 3 5 4" xfId="26180"/>
    <cellStyle name="Comma 3 4 2 3 3 5 4 2" xfId="35684"/>
    <cellStyle name="Comma 3 4 2 3 3 5 5" xfId="28556"/>
    <cellStyle name="Comma 3 4 2 3 3 6" xfId="19447"/>
    <cellStyle name="Comma 3 4 2 3 3 6 2" xfId="21823"/>
    <cellStyle name="Comma 3 4 2 3 3 6 2 2" xfId="31328"/>
    <cellStyle name="Comma 3 4 2 3 3 6 3" xfId="24199"/>
    <cellStyle name="Comma 3 4 2 3 3 6 3 2" xfId="33704"/>
    <cellStyle name="Comma 3 4 2 3 3 6 4" xfId="26576"/>
    <cellStyle name="Comma 3 4 2 3 3 6 4 2" xfId="36080"/>
    <cellStyle name="Comma 3 4 2 3 3 6 5" xfId="28952"/>
    <cellStyle name="Comma 3 4 2 3 3 7" xfId="19843"/>
    <cellStyle name="Comma 3 4 2 3 3 7 2" xfId="22219"/>
    <cellStyle name="Comma 3 4 2 3 3 7 2 2" xfId="31724"/>
    <cellStyle name="Comma 3 4 2 3 3 7 3" xfId="24595"/>
    <cellStyle name="Comma 3 4 2 3 3 7 3 2" xfId="34100"/>
    <cellStyle name="Comma 3 4 2 3 3 7 4" xfId="26972"/>
    <cellStyle name="Comma 3 4 2 3 3 7 4 2" xfId="36476"/>
    <cellStyle name="Comma 3 4 2 3 3 7 5" xfId="29348"/>
    <cellStyle name="Comma 3 4 2 3 3 8" xfId="20239"/>
    <cellStyle name="Comma 3 4 2 3 3 8 2" xfId="29744"/>
    <cellStyle name="Comma 3 4 2 3 3 9" xfId="22615"/>
    <cellStyle name="Comma 3 4 2 3 3 9 2" xfId="32120"/>
    <cellStyle name="Comma 3 4 2 3 4" xfId="13421"/>
    <cellStyle name="Comma 3 4 2 3 4 10" xfId="27434"/>
    <cellStyle name="Comma 3 4 2 3 4 2" xfId="18325"/>
    <cellStyle name="Comma 3 4 2 3 4 2 2" xfId="20701"/>
    <cellStyle name="Comma 3 4 2 3 4 2 2 2" xfId="30206"/>
    <cellStyle name="Comma 3 4 2 3 4 2 3" xfId="23077"/>
    <cellStyle name="Comma 3 4 2 3 4 2 3 2" xfId="32582"/>
    <cellStyle name="Comma 3 4 2 3 4 2 4" xfId="25454"/>
    <cellStyle name="Comma 3 4 2 3 4 2 4 2" xfId="34958"/>
    <cellStyle name="Comma 3 4 2 3 4 2 5" xfId="27830"/>
    <cellStyle name="Comma 3 4 2 3 4 3" xfId="18721"/>
    <cellStyle name="Comma 3 4 2 3 4 3 2" xfId="21097"/>
    <cellStyle name="Comma 3 4 2 3 4 3 2 2" xfId="30602"/>
    <cellStyle name="Comma 3 4 2 3 4 3 3" xfId="23473"/>
    <cellStyle name="Comma 3 4 2 3 4 3 3 2" xfId="32978"/>
    <cellStyle name="Comma 3 4 2 3 4 3 4" xfId="25850"/>
    <cellStyle name="Comma 3 4 2 3 4 3 4 2" xfId="35354"/>
    <cellStyle name="Comma 3 4 2 3 4 3 5" xfId="28226"/>
    <cellStyle name="Comma 3 4 2 3 4 4" xfId="19117"/>
    <cellStyle name="Comma 3 4 2 3 4 4 2" xfId="21493"/>
    <cellStyle name="Comma 3 4 2 3 4 4 2 2" xfId="30998"/>
    <cellStyle name="Comma 3 4 2 3 4 4 3" xfId="23869"/>
    <cellStyle name="Comma 3 4 2 3 4 4 3 2" xfId="33374"/>
    <cellStyle name="Comma 3 4 2 3 4 4 4" xfId="26246"/>
    <cellStyle name="Comma 3 4 2 3 4 4 4 2" xfId="35750"/>
    <cellStyle name="Comma 3 4 2 3 4 4 5" xfId="28622"/>
    <cellStyle name="Comma 3 4 2 3 4 5" xfId="19513"/>
    <cellStyle name="Comma 3 4 2 3 4 5 2" xfId="21889"/>
    <cellStyle name="Comma 3 4 2 3 4 5 2 2" xfId="31394"/>
    <cellStyle name="Comma 3 4 2 3 4 5 3" xfId="24265"/>
    <cellStyle name="Comma 3 4 2 3 4 5 3 2" xfId="33770"/>
    <cellStyle name="Comma 3 4 2 3 4 5 4" xfId="26642"/>
    <cellStyle name="Comma 3 4 2 3 4 5 4 2" xfId="36146"/>
    <cellStyle name="Comma 3 4 2 3 4 5 5" xfId="29018"/>
    <cellStyle name="Comma 3 4 2 3 4 6" xfId="19909"/>
    <cellStyle name="Comma 3 4 2 3 4 6 2" xfId="22285"/>
    <cellStyle name="Comma 3 4 2 3 4 6 2 2" xfId="31790"/>
    <cellStyle name="Comma 3 4 2 3 4 6 3" xfId="24661"/>
    <cellStyle name="Comma 3 4 2 3 4 6 3 2" xfId="34166"/>
    <cellStyle name="Comma 3 4 2 3 4 6 4" xfId="27038"/>
    <cellStyle name="Comma 3 4 2 3 4 6 4 2" xfId="36542"/>
    <cellStyle name="Comma 3 4 2 3 4 6 5" xfId="29414"/>
    <cellStyle name="Comma 3 4 2 3 4 7" xfId="20305"/>
    <cellStyle name="Comma 3 4 2 3 4 7 2" xfId="29810"/>
    <cellStyle name="Comma 3 4 2 3 4 8" xfId="22681"/>
    <cellStyle name="Comma 3 4 2 3 4 8 2" xfId="32186"/>
    <cellStyle name="Comma 3 4 2 3 4 9" xfId="25058"/>
    <cellStyle name="Comma 3 4 2 3 4 9 2" xfId="34562"/>
    <cellStyle name="Comma 3 4 2 3 5" xfId="18127"/>
    <cellStyle name="Comma 3 4 2 3 5 2" xfId="20503"/>
    <cellStyle name="Comma 3 4 2 3 5 2 2" xfId="30008"/>
    <cellStyle name="Comma 3 4 2 3 5 3" xfId="22879"/>
    <cellStyle name="Comma 3 4 2 3 5 3 2" xfId="32384"/>
    <cellStyle name="Comma 3 4 2 3 5 4" xfId="25256"/>
    <cellStyle name="Comma 3 4 2 3 5 4 2" xfId="34760"/>
    <cellStyle name="Comma 3 4 2 3 5 5" xfId="27632"/>
    <cellStyle name="Comma 3 4 2 3 6" xfId="18523"/>
    <cellStyle name="Comma 3 4 2 3 6 2" xfId="20899"/>
    <cellStyle name="Comma 3 4 2 3 6 2 2" xfId="30404"/>
    <cellStyle name="Comma 3 4 2 3 6 3" xfId="23275"/>
    <cellStyle name="Comma 3 4 2 3 6 3 2" xfId="32780"/>
    <cellStyle name="Comma 3 4 2 3 6 4" xfId="25652"/>
    <cellStyle name="Comma 3 4 2 3 6 4 2" xfId="35156"/>
    <cellStyle name="Comma 3 4 2 3 6 5" xfId="28028"/>
    <cellStyle name="Comma 3 4 2 3 7" xfId="18919"/>
    <cellStyle name="Comma 3 4 2 3 7 2" xfId="21295"/>
    <cellStyle name="Comma 3 4 2 3 7 2 2" xfId="30800"/>
    <cellStyle name="Comma 3 4 2 3 7 3" xfId="23671"/>
    <cellStyle name="Comma 3 4 2 3 7 3 2" xfId="33176"/>
    <cellStyle name="Comma 3 4 2 3 7 4" xfId="26048"/>
    <cellStyle name="Comma 3 4 2 3 7 4 2" xfId="35552"/>
    <cellStyle name="Comma 3 4 2 3 7 5" xfId="28424"/>
    <cellStyle name="Comma 3 4 2 3 8" xfId="19315"/>
    <cellStyle name="Comma 3 4 2 3 8 2" xfId="21691"/>
    <cellStyle name="Comma 3 4 2 3 8 2 2" xfId="31196"/>
    <cellStyle name="Comma 3 4 2 3 8 3" xfId="24067"/>
    <cellStyle name="Comma 3 4 2 3 8 3 2" xfId="33572"/>
    <cellStyle name="Comma 3 4 2 3 8 4" xfId="26444"/>
    <cellStyle name="Comma 3 4 2 3 8 4 2" xfId="35948"/>
    <cellStyle name="Comma 3 4 2 3 8 5" xfId="28820"/>
    <cellStyle name="Comma 3 4 2 3 9" xfId="19711"/>
    <cellStyle name="Comma 3 4 2 3 9 2" xfId="22087"/>
    <cellStyle name="Comma 3 4 2 3 9 2 2" xfId="31592"/>
    <cellStyle name="Comma 3 4 2 3 9 3" xfId="24463"/>
    <cellStyle name="Comma 3 4 2 3 9 3 2" xfId="33968"/>
    <cellStyle name="Comma 3 4 2 3 9 4" xfId="26840"/>
    <cellStyle name="Comma 3 4 2 3 9 4 2" xfId="36344"/>
    <cellStyle name="Comma 3 4 2 3 9 5" xfId="29216"/>
    <cellStyle name="Comma 3 4 2 4" xfId="5885"/>
    <cellStyle name="Comma 3 4 2 4 10" xfId="24882"/>
    <cellStyle name="Comma 3 4 2 4 10 2" xfId="34386"/>
    <cellStyle name="Comma 3 4 2 4 11" xfId="27258"/>
    <cellStyle name="Comma 3 4 2 4 2" xfId="14915"/>
    <cellStyle name="Comma 3 4 2 4 2 10" xfId="27456"/>
    <cellStyle name="Comma 3 4 2 4 2 2" xfId="18347"/>
    <cellStyle name="Comma 3 4 2 4 2 2 2" xfId="20723"/>
    <cellStyle name="Comma 3 4 2 4 2 2 2 2" xfId="30228"/>
    <cellStyle name="Comma 3 4 2 4 2 2 3" xfId="23099"/>
    <cellStyle name="Comma 3 4 2 4 2 2 3 2" xfId="32604"/>
    <cellStyle name="Comma 3 4 2 4 2 2 4" xfId="25476"/>
    <cellStyle name="Comma 3 4 2 4 2 2 4 2" xfId="34980"/>
    <cellStyle name="Comma 3 4 2 4 2 2 5" xfId="27852"/>
    <cellStyle name="Comma 3 4 2 4 2 3" xfId="18743"/>
    <cellStyle name="Comma 3 4 2 4 2 3 2" xfId="21119"/>
    <cellStyle name="Comma 3 4 2 4 2 3 2 2" xfId="30624"/>
    <cellStyle name="Comma 3 4 2 4 2 3 3" xfId="23495"/>
    <cellStyle name="Comma 3 4 2 4 2 3 3 2" xfId="33000"/>
    <cellStyle name="Comma 3 4 2 4 2 3 4" xfId="25872"/>
    <cellStyle name="Comma 3 4 2 4 2 3 4 2" xfId="35376"/>
    <cellStyle name="Comma 3 4 2 4 2 3 5" xfId="28248"/>
    <cellStyle name="Comma 3 4 2 4 2 4" xfId="19139"/>
    <cellStyle name="Comma 3 4 2 4 2 4 2" xfId="21515"/>
    <cellStyle name="Comma 3 4 2 4 2 4 2 2" xfId="31020"/>
    <cellStyle name="Comma 3 4 2 4 2 4 3" xfId="23891"/>
    <cellStyle name="Comma 3 4 2 4 2 4 3 2" xfId="33396"/>
    <cellStyle name="Comma 3 4 2 4 2 4 4" xfId="26268"/>
    <cellStyle name="Comma 3 4 2 4 2 4 4 2" xfId="35772"/>
    <cellStyle name="Comma 3 4 2 4 2 4 5" xfId="28644"/>
    <cellStyle name="Comma 3 4 2 4 2 5" xfId="19535"/>
    <cellStyle name="Comma 3 4 2 4 2 5 2" xfId="21911"/>
    <cellStyle name="Comma 3 4 2 4 2 5 2 2" xfId="31416"/>
    <cellStyle name="Comma 3 4 2 4 2 5 3" xfId="24287"/>
    <cellStyle name="Comma 3 4 2 4 2 5 3 2" xfId="33792"/>
    <cellStyle name="Comma 3 4 2 4 2 5 4" xfId="26664"/>
    <cellStyle name="Comma 3 4 2 4 2 5 4 2" xfId="36168"/>
    <cellStyle name="Comma 3 4 2 4 2 5 5" xfId="29040"/>
    <cellStyle name="Comma 3 4 2 4 2 6" xfId="19931"/>
    <cellStyle name="Comma 3 4 2 4 2 6 2" xfId="22307"/>
    <cellStyle name="Comma 3 4 2 4 2 6 2 2" xfId="31812"/>
    <cellStyle name="Comma 3 4 2 4 2 6 3" xfId="24683"/>
    <cellStyle name="Comma 3 4 2 4 2 6 3 2" xfId="34188"/>
    <cellStyle name="Comma 3 4 2 4 2 6 4" xfId="27060"/>
    <cellStyle name="Comma 3 4 2 4 2 6 4 2" xfId="36564"/>
    <cellStyle name="Comma 3 4 2 4 2 6 5" xfId="29436"/>
    <cellStyle name="Comma 3 4 2 4 2 7" xfId="20327"/>
    <cellStyle name="Comma 3 4 2 4 2 7 2" xfId="29832"/>
    <cellStyle name="Comma 3 4 2 4 2 8" xfId="22703"/>
    <cellStyle name="Comma 3 4 2 4 2 8 2" xfId="32208"/>
    <cellStyle name="Comma 3 4 2 4 2 9" xfId="25080"/>
    <cellStyle name="Comma 3 4 2 4 2 9 2" xfId="34584"/>
    <cellStyle name="Comma 3 4 2 4 3" xfId="18149"/>
    <cellStyle name="Comma 3 4 2 4 3 2" xfId="20525"/>
    <cellStyle name="Comma 3 4 2 4 3 2 2" xfId="30030"/>
    <cellStyle name="Comma 3 4 2 4 3 3" xfId="22901"/>
    <cellStyle name="Comma 3 4 2 4 3 3 2" xfId="32406"/>
    <cellStyle name="Comma 3 4 2 4 3 4" xfId="25278"/>
    <cellStyle name="Comma 3 4 2 4 3 4 2" xfId="34782"/>
    <cellStyle name="Comma 3 4 2 4 3 5" xfId="27654"/>
    <cellStyle name="Comma 3 4 2 4 4" xfId="18545"/>
    <cellStyle name="Comma 3 4 2 4 4 2" xfId="20921"/>
    <cellStyle name="Comma 3 4 2 4 4 2 2" xfId="30426"/>
    <cellStyle name="Comma 3 4 2 4 4 3" xfId="23297"/>
    <cellStyle name="Comma 3 4 2 4 4 3 2" xfId="32802"/>
    <cellStyle name="Comma 3 4 2 4 4 4" xfId="25674"/>
    <cellStyle name="Comma 3 4 2 4 4 4 2" xfId="35178"/>
    <cellStyle name="Comma 3 4 2 4 4 5" xfId="28050"/>
    <cellStyle name="Comma 3 4 2 4 5" xfId="18941"/>
    <cellStyle name="Comma 3 4 2 4 5 2" xfId="21317"/>
    <cellStyle name="Comma 3 4 2 4 5 2 2" xfId="30822"/>
    <cellStyle name="Comma 3 4 2 4 5 3" xfId="23693"/>
    <cellStyle name="Comma 3 4 2 4 5 3 2" xfId="33198"/>
    <cellStyle name="Comma 3 4 2 4 5 4" xfId="26070"/>
    <cellStyle name="Comma 3 4 2 4 5 4 2" xfId="35574"/>
    <cellStyle name="Comma 3 4 2 4 5 5" xfId="28446"/>
    <cellStyle name="Comma 3 4 2 4 6" xfId="19337"/>
    <cellStyle name="Comma 3 4 2 4 6 2" xfId="21713"/>
    <cellStyle name="Comma 3 4 2 4 6 2 2" xfId="31218"/>
    <cellStyle name="Comma 3 4 2 4 6 3" xfId="24089"/>
    <cellStyle name="Comma 3 4 2 4 6 3 2" xfId="33594"/>
    <cellStyle name="Comma 3 4 2 4 6 4" xfId="26466"/>
    <cellStyle name="Comma 3 4 2 4 6 4 2" xfId="35970"/>
    <cellStyle name="Comma 3 4 2 4 6 5" xfId="28842"/>
    <cellStyle name="Comma 3 4 2 4 7" xfId="19733"/>
    <cellStyle name="Comma 3 4 2 4 7 2" xfId="22109"/>
    <cellStyle name="Comma 3 4 2 4 7 2 2" xfId="31614"/>
    <cellStyle name="Comma 3 4 2 4 7 3" xfId="24485"/>
    <cellStyle name="Comma 3 4 2 4 7 3 2" xfId="33990"/>
    <cellStyle name="Comma 3 4 2 4 7 4" xfId="26862"/>
    <cellStyle name="Comma 3 4 2 4 7 4 2" xfId="36366"/>
    <cellStyle name="Comma 3 4 2 4 7 5" xfId="29238"/>
    <cellStyle name="Comma 3 4 2 4 8" xfId="20129"/>
    <cellStyle name="Comma 3 4 2 4 8 2" xfId="29634"/>
    <cellStyle name="Comma 3 4 2 4 9" xfId="22505"/>
    <cellStyle name="Comma 3 4 2 4 9 2" xfId="32010"/>
    <cellStyle name="Comma 3 4 2 5" xfId="8987"/>
    <cellStyle name="Comma 3 4 2 5 10" xfId="24948"/>
    <cellStyle name="Comma 3 4 2 5 10 2" xfId="34452"/>
    <cellStyle name="Comma 3 4 2 5 11" xfId="27324"/>
    <cellStyle name="Comma 3 4 2 5 2" xfId="18017"/>
    <cellStyle name="Comma 3 4 2 5 2 10" xfId="27522"/>
    <cellStyle name="Comma 3 4 2 5 2 2" xfId="18413"/>
    <cellStyle name="Comma 3 4 2 5 2 2 2" xfId="20789"/>
    <cellStyle name="Comma 3 4 2 5 2 2 2 2" xfId="30294"/>
    <cellStyle name="Comma 3 4 2 5 2 2 3" xfId="23165"/>
    <cellStyle name="Comma 3 4 2 5 2 2 3 2" xfId="32670"/>
    <cellStyle name="Comma 3 4 2 5 2 2 4" xfId="25542"/>
    <cellStyle name="Comma 3 4 2 5 2 2 4 2" xfId="35046"/>
    <cellStyle name="Comma 3 4 2 5 2 2 5" xfId="27918"/>
    <cellStyle name="Comma 3 4 2 5 2 3" xfId="18809"/>
    <cellStyle name="Comma 3 4 2 5 2 3 2" xfId="21185"/>
    <cellStyle name="Comma 3 4 2 5 2 3 2 2" xfId="30690"/>
    <cellStyle name="Comma 3 4 2 5 2 3 3" xfId="23561"/>
    <cellStyle name="Comma 3 4 2 5 2 3 3 2" xfId="33066"/>
    <cellStyle name="Comma 3 4 2 5 2 3 4" xfId="25938"/>
    <cellStyle name="Comma 3 4 2 5 2 3 4 2" xfId="35442"/>
    <cellStyle name="Comma 3 4 2 5 2 3 5" xfId="28314"/>
    <cellStyle name="Comma 3 4 2 5 2 4" xfId="19205"/>
    <cellStyle name="Comma 3 4 2 5 2 4 2" xfId="21581"/>
    <cellStyle name="Comma 3 4 2 5 2 4 2 2" xfId="31086"/>
    <cellStyle name="Comma 3 4 2 5 2 4 3" xfId="23957"/>
    <cellStyle name="Comma 3 4 2 5 2 4 3 2" xfId="33462"/>
    <cellStyle name="Comma 3 4 2 5 2 4 4" xfId="26334"/>
    <cellStyle name="Comma 3 4 2 5 2 4 4 2" xfId="35838"/>
    <cellStyle name="Comma 3 4 2 5 2 4 5" xfId="28710"/>
    <cellStyle name="Comma 3 4 2 5 2 5" xfId="19601"/>
    <cellStyle name="Comma 3 4 2 5 2 5 2" xfId="21977"/>
    <cellStyle name="Comma 3 4 2 5 2 5 2 2" xfId="31482"/>
    <cellStyle name="Comma 3 4 2 5 2 5 3" xfId="24353"/>
    <cellStyle name="Comma 3 4 2 5 2 5 3 2" xfId="33858"/>
    <cellStyle name="Comma 3 4 2 5 2 5 4" xfId="26730"/>
    <cellStyle name="Comma 3 4 2 5 2 5 4 2" xfId="36234"/>
    <cellStyle name="Comma 3 4 2 5 2 5 5" xfId="29106"/>
    <cellStyle name="Comma 3 4 2 5 2 6" xfId="19997"/>
    <cellStyle name="Comma 3 4 2 5 2 6 2" xfId="22373"/>
    <cellStyle name="Comma 3 4 2 5 2 6 2 2" xfId="31878"/>
    <cellStyle name="Comma 3 4 2 5 2 6 3" xfId="24749"/>
    <cellStyle name="Comma 3 4 2 5 2 6 3 2" xfId="34254"/>
    <cellStyle name="Comma 3 4 2 5 2 6 4" xfId="27126"/>
    <cellStyle name="Comma 3 4 2 5 2 6 4 2" xfId="36630"/>
    <cellStyle name="Comma 3 4 2 5 2 6 5" xfId="29502"/>
    <cellStyle name="Comma 3 4 2 5 2 7" xfId="20393"/>
    <cellStyle name="Comma 3 4 2 5 2 7 2" xfId="29898"/>
    <cellStyle name="Comma 3 4 2 5 2 8" xfId="22769"/>
    <cellStyle name="Comma 3 4 2 5 2 8 2" xfId="32274"/>
    <cellStyle name="Comma 3 4 2 5 2 9" xfId="25146"/>
    <cellStyle name="Comma 3 4 2 5 2 9 2" xfId="34650"/>
    <cellStyle name="Comma 3 4 2 5 3" xfId="18215"/>
    <cellStyle name="Comma 3 4 2 5 3 2" xfId="20591"/>
    <cellStyle name="Comma 3 4 2 5 3 2 2" xfId="30096"/>
    <cellStyle name="Comma 3 4 2 5 3 3" xfId="22967"/>
    <cellStyle name="Comma 3 4 2 5 3 3 2" xfId="32472"/>
    <cellStyle name="Comma 3 4 2 5 3 4" xfId="25344"/>
    <cellStyle name="Comma 3 4 2 5 3 4 2" xfId="34848"/>
    <cellStyle name="Comma 3 4 2 5 3 5" xfId="27720"/>
    <cellStyle name="Comma 3 4 2 5 4" xfId="18611"/>
    <cellStyle name="Comma 3 4 2 5 4 2" xfId="20987"/>
    <cellStyle name="Comma 3 4 2 5 4 2 2" xfId="30492"/>
    <cellStyle name="Comma 3 4 2 5 4 3" xfId="23363"/>
    <cellStyle name="Comma 3 4 2 5 4 3 2" xfId="32868"/>
    <cellStyle name="Comma 3 4 2 5 4 4" xfId="25740"/>
    <cellStyle name="Comma 3 4 2 5 4 4 2" xfId="35244"/>
    <cellStyle name="Comma 3 4 2 5 4 5" xfId="28116"/>
    <cellStyle name="Comma 3 4 2 5 5" xfId="19007"/>
    <cellStyle name="Comma 3 4 2 5 5 2" xfId="21383"/>
    <cellStyle name="Comma 3 4 2 5 5 2 2" xfId="30888"/>
    <cellStyle name="Comma 3 4 2 5 5 3" xfId="23759"/>
    <cellStyle name="Comma 3 4 2 5 5 3 2" xfId="33264"/>
    <cellStyle name="Comma 3 4 2 5 5 4" xfId="26136"/>
    <cellStyle name="Comma 3 4 2 5 5 4 2" xfId="35640"/>
    <cellStyle name="Comma 3 4 2 5 5 5" xfId="28512"/>
    <cellStyle name="Comma 3 4 2 5 6" xfId="19403"/>
    <cellStyle name="Comma 3 4 2 5 6 2" xfId="21779"/>
    <cellStyle name="Comma 3 4 2 5 6 2 2" xfId="31284"/>
    <cellStyle name="Comma 3 4 2 5 6 3" xfId="24155"/>
    <cellStyle name="Comma 3 4 2 5 6 3 2" xfId="33660"/>
    <cellStyle name="Comma 3 4 2 5 6 4" xfId="26532"/>
    <cellStyle name="Comma 3 4 2 5 6 4 2" xfId="36036"/>
    <cellStyle name="Comma 3 4 2 5 6 5" xfId="28908"/>
    <cellStyle name="Comma 3 4 2 5 7" xfId="19799"/>
    <cellStyle name="Comma 3 4 2 5 7 2" xfId="22175"/>
    <cellStyle name="Comma 3 4 2 5 7 2 2" xfId="31680"/>
    <cellStyle name="Comma 3 4 2 5 7 3" xfId="24551"/>
    <cellStyle name="Comma 3 4 2 5 7 3 2" xfId="34056"/>
    <cellStyle name="Comma 3 4 2 5 7 4" xfId="26928"/>
    <cellStyle name="Comma 3 4 2 5 7 4 2" xfId="36432"/>
    <cellStyle name="Comma 3 4 2 5 7 5" xfId="29304"/>
    <cellStyle name="Comma 3 4 2 5 8" xfId="20195"/>
    <cellStyle name="Comma 3 4 2 5 8 2" xfId="29700"/>
    <cellStyle name="Comma 3 4 2 5 9" xfId="22571"/>
    <cellStyle name="Comma 3 4 2 5 9 2" xfId="32076"/>
    <cellStyle name="Comma 3 4 2 6" xfId="10433"/>
    <cellStyle name="Comma 3 4 2 6 10" xfId="27390"/>
    <cellStyle name="Comma 3 4 2 6 2" xfId="18281"/>
    <cellStyle name="Comma 3 4 2 6 2 2" xfId="20657"/>
    <cellStyle name="Comma 3 4 2 6 2 2 2" xfId="30162"/>
    <cellStyle name="Comma 3 4 2 6 2 3" xfId="23033"/>
    <cellStyle name="Comma 3 4 2 6 2 3 2" xfId="32538"/>
    <cellStyle name="Comma 3 4 2 6 2 4" xfId="25410"/>
    <cellStyle name="Comma 3 4 2 6 2 4 2" xfId="34914"/>
    <cellStyle name="Comma 3 4 2 6 2 5" xfId="27786"/>
    <cellStyle name="Comma 3 4 2 6 3" xfId="18677"/>
    <cellStyle name="Comma 3 4 2 6 3 2" xfId="21053"/>
    <cellStyle name="Comma 3 4 2 6 3 2 2" xfId="30558"/>
    <cellStyle name="Comma 3 4 2 6 3 3" xfId="23429"/>
    <cellStyle name="Comma 3 4 2 6 3 3 2" xfId="32934"/>
    <cellStyle name="Comma 3 4 2 6 3 4" xfId="25806"/>
    <cellStyle name="Comma 3 4 2 6 3 4 2" xfId="35310"/>
    <cellStyle name="Comma 3 4 2 6 3 5" xfId="28182"/>
    <cellStyle name="Comma 3 4 2 6 4" xfId="19073"/>
    <cellStyle name="Comma 3 4 2 6 4 2" xfId="21449"/>
    <cellStyle name="Comma 3 4 2 6 4 2 2" xfId="30954"/>
    <cellStyle name="Comma 3 4 2 6 4 3" xfId="23825"/>
    <cellStyle name="Comma 3 4 2 6 4 3 2" xfId="33330"/>
    <cellStyle name="Comma 3 4 2 6 4 4" xfId="26202"/>
    <cellStyle name="Comma 3 4 2 6 4 4 2" xfId="35706"/>
    <cellStyle name="Comma 3 4 2 6 4 5" xfId="28578"/>
    <cellStyle name="Comma 3 4 2 6 5" xfId="19469"/>
    <cellStyle name="Comma 3 4 2 6 5 2" xfId="21845"/>
    <cellStyle name="Comma 3 4 2 6 5 2 2" xfId="31350"/>
    <cellStyle name="Comma 3 4 2 6 5 3" xfId="24221"/>
    <cellStyle name="Comma 3 4 2 6 5 3 2" xfId="33726"/>
    <cellStyle name="Comma 3 4 2 6 5 4" xfId="26598"/>
    <cellStyle name="Comma 3 4 2 6 5 4 2" xfId="36102"/>
    <cellStyle name="Comma 3 4 2 6 5 5" xfId="28974"/>
    <cellStyle name="Comma 3 4 2 6 6" xfId="19865"/>
    <cellStyle name="Comma 3 4 2 6 6 2" xfId="22241"/>
    <cellStyle name="Comma 3 4 2 6 6 2 2" xfId="31746"/>
    <cellStyle name="Comma 3 4 2 6 6 3" xfId="24617"/>
    <cellStyle name="Comma 3 4 2 6 6 3 2" xfId="34122"/>
    <cellStyle name="Comma 3 4 2 6 6 4" xfId="26994"/>
    <cellStyle name="Comma 3 4 2 6 6 4 2" xfId="36498"/>
    <cellStyle name="Comma 3 4 2 6 6 5" xfId="29370"/>
    <cellStyle name="Comma 3 4 2 6 7" xfId="20261"/>
    <cellStyle name="Comma 3 4 2 6 7 2" xfId="29766"/>
    <cellStyle name="Comma 3 4 2 6 8" xfId="22637"/>
    <cellStyle name="Comma 3 4 2 6 8 2" xfId="32142"/>
    <cellStyle name="Comma 3 4 2 6 9" xfId="25014"/>
    <cellStyle name="Comma 3 4 2 6 9 2" xfId="34518"/>
    <cellStyle name="Comma 3 4 2 7" xfId="18083"/>
    <cellStyle name="Comma 3 4 2 7 2" xfId="20459"/>
    <cellStyle name="Comma 3 4 2 7 2 2" xfId="29964"/>
    <cellStyle name="Comma 3 4 2 7 3" xfId="22835"/>
    <cellStyle name="Comma 3 4 2 7 3 2" xfId="32340"/>
    <cellStyle name="Comma 3 4 2 7 4" xfId="25212"/>
    <cellStyle name="Comma 3 4 2 7 4 2" xfId="34716"/>
    <cellStyle name="Comma 3 4 2 7 5" xfId="27588"/>
    <cellStyle name="Comma 3 4 2 8" xfId="18479"/>
    <cellStyle name="Comma 3 4 2 8 2" xfId="20855"/>
    <cellStyle name="Comma 3 4 2 8 2 2" xfId="30360"/>
    <cellStyle name="Comma 3 4 2 8 3" xfId="23231"/>
    <cellStyle name="Comma 3 4 2 8 3 2" xfId="32736"/>
    <cellStyle name="Comma 3 4 2 8 4" xfId="25608"/>
    <cellStyle name="Comma 3 4 2 8 4 2" xfId="35112"/>
    <cellStyle name="Comma 3 4 2 8 5" xfId="27984"/>
    <cellStyle name="Comma 3 4 2 9" xfId="18875"/>
    <cellStyle name="Comma 3 4 2 9 2" xfId="21251"/>
    <cellStyle name="Comma 3 4 2 9 2 2" xfId="30756"/>
    <cellStyle name="Comma 3 4 2 9 3" xfId="23627"/>
    <cellStyle name="Comma 3 4 2 9 3 2" xfId="33132"/>
    <cellStyle name="Comma 3 4 2 9 4" xfId="26004"/>
    <cellStyle name="Comma 3 4 2 9 4 2" xfId="35508"/>
    <cellStyle name="Comma 3 4 2 9 5" xfId="28380"/>
    <cellStyle name="Comma 3 4 3" xfId="2150"/>
    <cellStyle name="Comma 3 4 3 10" xfId="20074"/>
    <cellStyle name="Comma 3 4 3 10 2" xfId="29579"/>
    <cellStyle name="Comma 3 4 3 11" xfId="22450"/>
    <cellStyle name="Comma 3 4 3 11 2" xfId="31955"/>
    <cellStyle name="Comma 3 4 3 12" xfId="24827"/>
    <cellStyle name="Comma 3 4 3 12 2" xfId="34331"/>
    <cellStyle name="Comma 3 4 3 13" xfId="27203"/>
    <cellStyle name="Comma 3 4 3 2" xfId="6632"/>
    <cellStyle name="Comma 3 4 3 2 10" xfId="24893"/>
    <cellStyle name="Comma 3 4 3 2 10 2" xfId="34397"/>
    <cellStyle name="Comma 3 4 3 2 11" xfId="27269"/>
    <cellStyle name="Comma 3 4 3 2 2" xfId="15662"/>
    <cellStyle name="Comma 3 4 3 2 2 10" xfId="27467"/>
    <cellStyle name="Comma 3 4 3 2 2 2" xfId="18358"/>
    <cellStyle name="Comma 3 4 3 2 2 2 2" xfId="20734"/>
    <cellStyle name="Comma 3 4 3 2 2 2 2 2" xfId="30239"/>
    <cellStyle name="Comma 3 4 3 2 2 2 3" xfId="23110"/>
    <cellStyle name="Comma 3 4 3 2 2 2 3 2" xfId="32615"/>
    <cellStyle name="Comma 3 4 3 2 2 2 4" xfId="25487"/>
    <cellStyle name="Comma 3 4 3 2 2 2 4 2" xfId="34991"/>
    <cellStyle name="Comma 3 4 3 2 2 2 5" xfId="27863"/>
    <cellStyle name="Comma 3 4 3 2 2 3" xfId="18754"/>
    <cellStyle name="Comma 3 4 3 2 2 3 2" xfId="21130"/>
    <cellStyle name="Comma 3 4 3 2 2 3 2 2" xfId="30635"/>
    <cellStyle name="Comma 3 4 3 2 2 3 3" xfId="23506"/>
    <cellStyle name="Comma 3 4 3 2 2 3 3 2" xfId="33011"/>
    <cellStyle name="Comma 3 4 3 2 2 3 4" xfId="25883"/>
    <cellStyle name="Comma 3 4 3 2 2 3 4 2" xfId="35387"/>
    <cellStyle name="Comma 3 4 3 2 2 3 5" xfId="28259"/>
    <cellStyle name="Comma 3 4 3 2 2 4" xfId="19150"/>
    <cellStyle name="Comma 3 4 3 2 2 4 2" xfId="21526"/>
    <cellStyle name="Comma 3 4 3 2 2 4 2 2" xfId="31031"/>
    <cellStyle name="Comma 3 4 3 2 2 4 3" xfId="23902"/>
    <cellStyle name="Comma 3 4 3 2 2 4 3 2" xfId="33407"/>
    <cellStyle name="Comma 3 4 3 2 2 4 4" xfId="26279"/>
    <cellStyle name="Comma 3 4 3 2 2 4 4 2" xfId="35783"/>
    <cellStyle name="Comma 3 4 3 2 2 4 5" xfId="28655"/>
    <cellStyle name="Comma 3 4 3 2 2 5" xfId="19546"/>
    <cellStyle name="Comma 3 4 3 2 2 5 2" xfId="21922"/>
    <cellStyle name="Comma 3 4 3 2 2 5 2 2" xfId="31427"/>
    <cellStyle name="Comma 3 4 3 2 2 5 3" xfId="24298"/>
    <cellStyle name="Comma 3 4 3 2 2 5 3 2" xfId="33803"/>
    <cellStyle name="Comma 3 4 3 2 2 5 4" xfId="26675"/>
    <cellStyle name="Comma 3 4 3 2 2 5 4 2" xfId="36179"/>
    <cellStyle name="Comma 3 4 3 2 2 5 5" xfId="29051"/>
    <cellStyle name="Comma 3 4 3 2 2 6" xfId="19942"/>
    <cellStyle name="Comma 3 4 3 2 2 6 2" xfId="22318"/>
    <cellStyle name="Comma 3 4 3 2 2 6 2 2" xfId="31823"/>
    <cellStyle name="Comma 3 4 3 2 2 6 3" xfId="24694"/>
    <cellStyle name="Comma 3 4 3 2 2 6 3 2" xfId="34199"/>
    <cellStyle name="Comma 3 4 3 2 2 6 4" xfId="27071"/>
    <cellStyle name="Comma 3 4 3 2 2 6 4 2" xfId="36575"/>
    <cellStyle name="Comma 3 4 3 2 2 6 5" xfId="29447"/>
    <cellStyle name="Comma 3 4 3 2 2 7" xfId="20338"/>
    <cellStyle name="Comma 3 4 3 2 2 7 2" xfId="29843"/>
    <cellStyle name="Comma 3 4 3 2 2 8" xfId="22714"/>
    <cellStyle name="Comma 3 4 3 2 2 8 2" xfId="32219"/>
    <cellStyle name="Comma 3 4 3 2 2 9" xfId="25091"/>
    <cellStyle name="Comma 3 4 3 2 2 9 2" xfId="34595"/>
    <cellStyle name="Comma 3 4 3 2 3" xfId="18160"/>
    <cellStyle name="Comma 3 4 3 2 3 2" xfId="20536"/>
    <cellStyle name="Comma 3 4 3 2 3 2 2" xfId="30041"/>
    <cellStyle name="Comma 3 4 3 2 3 3" xfId="22912"/>
    <cellStyle name="Comma 3 4 3 2 3 3 2" xfId="32417"/>
    <cellStyle name="Comma 3 4 3 2 3 4" xfId="25289"/>
    <cellStyle name="Comma 3 4 3 2 3 4 2" xfId="34793"/>
    <cellStyle name="Comma 3 4 3 2 3 5" xfId="27665"/>
    <cellStyle name="Comma 3 4 3 2 4" xfId="18556"/>
    <cellStyle name="Comma 3 4 3 2 4 2" xfId="20932"/>
    <cellStyle name="Comma 3 4 3 2 4 2 2" xfId="30437"/>
    <cellStyle name="Comma 3 4 3 2 4 3" xfId="23308"/>
    <cellStyle name="Comma 3 4 3 2 4 3 2" xfId="32813"/>
    <cellStyle name="Comma 3 4 3 2 4 4" xfId="25685"/>
    <cellStyle name="Comma 3 4 3 2 4 4 2" xfId="35189"/>
    <cellStyle name="Comma 3 4 3 2 4 5" xfId="28061"/>
    <cellStyle name="Comma 3 4 3 2 5" xfId="18952"/>
    <cellStyle name="Comma 3 4 3 2 5 2" xfId="21328"/>
    <cellStyle name="Comma 3 4 3 2 5 2 2" xfId="30833"/>
    <cellStyle name="Comma 3 4 3 2 5 3" xfId="23704"/>
    <cellStyle name="Comma 3 4 3 2 5 3 2" xfId="33209"/>
    <cellStyle name="Comma 3 4 3 2 5 4" xfId="26081"/>
    <cellStyle name="Comma 3 4 3 2 5 4 2" xfId="35585"/>
    <cellStyle name="Comma 3 4 3 2 5 5" xfId="28457"/>
    <cellStyle name="Comma 3 4 3 2 6" xfId="19348"/>
    <cellStyle name="Comma 3 4 3 2 6 2" xfId="21724"/>
    <cellStyle name="Comma 3 4 3 2 6 2 2" xfId="31229"/>
    <cellStyle name="Comma 3 4 3 2 6 3" xfId="24100"/>
    <cellStyle name="Comma 3 4 3 2 6 3 2" xfId="33605"/>
    <cellStyle name="Comma 3 4 3 2 6 4" xfId="26477"/>
    <cellStyle name="Comma 3 4 3 2 6 4 2" xfId="35981"/>
    <cellStyle name="Comma 3 4 3 2 6 5" xfId="28853"/>
    <cellStyle name="Comma 3 4 3 2 7" xfId="19744"/>
    <cellStyle name="Comma 3 4 3 2 7 2" xfId="22120"/>
    <cellStyle name="Comma 3 4 3 2 7 2 2" xfId="31625"/>
    <cellStyle name="Comma 3 4 3 2 7 3" xfId="24496"/>
    <cellStyle name="Comma 3 4 3 2 7 3 2" xfId="34001"/>
    <cellStyle name="Comma 3 4 3 2 7 4" xfId="26873"/>
    <cellStyle name="Comma 3 4 3 2 7 4 2" xfId="36377"/>
    <cellStyle name="Comma 3 4 3 2 7 5" xfId="29249"/>
    <cellStyle name="Comma 3 4 3 2 8" xfId="20140"/>
    <cellStyle name="Comma 3 4 3 2 8 2" xfId="29645"/>
    <cellStyle name="Comma 3 4 3 2 9" xfId="22516"/>
    <cellStyle name="Comma 3 4 3 2 9 2" xfId="32021"/>
    <cellStyle name="Comma 3 4 3 3" xfId="8998"/>
    <cellStyle name="Comma 3 4 3 3 10" xfId="24959"/>
    <cellStyle name="Comma 3 4 3 3 10 2" xfId="34463"/>
    <cellStyle name="Comma 3 4 3 3 11" xfId="27335"/>
    <cellStyle name="Comma 3 4 3 3 2" xfId="18028"/>
    <cellStyle name="Comma 3 4 3 3 2 10" xfId="27533"/>
    <cellStyle name="Comma 3 4 3 3 2 2" xfId="18424"/>
    <cellStyle name="Comma 3 4 3 3 2 2 2" xfId="20800"/>
    <cellStyle name="Comma 3 4 3 3 2 2 2 2" xfId="30305"/>
    <cellStyle name="Comma 3 4 3 3 2 2 3" xfId="23176"/>
    <cellStyle name="Comma 3 4 3 3 2 2 3 2" xfId="32681"/>
    <cellStyle name="Comma 3 4 3 3 2 2 4" xfId="25553"/>
    <cellStyle name="Comma 3 4 3 3 2 2 4 2" xfId="35057"/>
    <cellStyle name="Comma 3 4 3 3 2 2 5" xfId="27929"/>
    <cellStyle name="Comma 3 4 3 3 2 3" xfId="18820"/>
    <cellStyle name="Comma 3 4 3 3 2 3 2" xfId="21196"/>
    <cellStyle name="Comma 3 4 3 3 2 3 2 2" xfId="30701"/>
    <cellStyle name="Comma 3 4 3 3 2 3 3" xfId="23572"/>
    <cellStyle name="Comma 3 4 3 3 2 3 3 2" xfId="33077"/>
    <cellStyle name="Comma 3 4 3 3 2 3 4" xfId="25949"/>
    <cellStyle name="Comma 3 4 3 3 2 3 4 2" xfId="35453"/>
    <cellStyle name="Comma 3 4 3 3 2 3 5" xfId="28325"/>
    <cellStyle name="Comma 3 4 3 3 2 4" xfId="19216"/>
    <cellStyle name="Comma 3 4 3 3 2 4 2" xfId="21592"/>
    <cellStyle name="Comma 3 4 3 3 2 4 2 2" xfId="31097"/>
    <cellStyle name="Comma 3 4 3 3 2 4 3" xfId="23968"/>
    <cellStyle name="Comma 3 4 3 3 2 4 3 2" xfId="33473"/>
    <cellStyle name="Comma 3 4 3 3 2 4 4" xfId="26345"/>
    <cellStyle name="Comma 3 4 3 3 2 4 4 2" xfId="35849"/>
    <cellStyle name="Comma 3 4 3 3 2 4 5" xfId="28721"/>
    <cellStyle name="Comma 3 4 3 3 2 5" xfId="19612"/>
    <cellStyle name="Comma 3 4 3 3 2 5 2" xfId="21988"/>
    <cellStyle name="Comma 3 4 3 3 2 5 2 2" xfId="31493"/>
    <cellStyle name="Comma 3 4 3 3 2 5 3" xfId="24364"/>
    <cellStyle name="Comma 3 4 3 3 2 5 3 2" xfId="33869"/>
    <cellStyle name="Comma 3 4 3 3 2 5 4" xfId="26741"/>
    <cellStyle name="Comma 3 4 3 3 2 5 4 2" xfId="36245"/>
    <cellStyle name="Comma 3 4 3 3 2 5 5" xfId="29117"/>
    <cellStyle name="Comma 3 4 3 3 2 6" xfId="20008"/>
    <cellStyle name="Comma 3 4 3 3 2 6 2" xfId="22384"/>
    <cellStyle name="Comma 3 4 3 3 2 6 2 2" xfId="31889"/>
    <cellStyle name="Comma 3 4 3 3 2 6 3" xfId="24760"/>
    <cellStyle name="Comma 3 4 3 3 2 6 3 2" xfId="34265"/>
    <cellStyle name="Comma 3 4 3 3 2 6 4" xfId="27137"/>
    <cellStyle name="Comma 3 4 3 3 2 6 4 2" xfId="36641"/>
    <cellStyle name="Comma 3 4 3 3 2 6 5" xfId="29513"/>
    <cellStyle name="Comma 3 4 3 3 2 7" xfId="20404"/>
    <cellStyle name="Comma 3 4 3 3 2 7 2" xfId="29909"/>
    <cellStyle name="Comma 3 4 3 3 2 8" xfId="22780"/>
    <cellStyle name="Comma 3 4 3 3 2 8 2" xfId="32285"/>
    <cellStyle name="Comma 3 4 3 3 2 9" xfId="25157"/>
    <cellStyle name="Comma 3 4 3 3 2 9 2" xfId="34661"/>
    <cellStyle name="Comma 3 4 3 3 3" xfId="18226"/>
    <cellStyle name="Comma 3 4 3 3 3 2" xfId="20602"/>
    <cellStyle name="Comma 3 4 3 3 3 2 2" xfId="30107"/>
    <cellStyle name="Comma 3 4 3 3 3 3" xfId="22978"/>
    <cellStyle name="Comma 3 4 3 3 3 3 2" xfId="32483"/>
    <cellStyle name="Comma 3 4 3 3 3 4" xfId="25355"/>
    <cellStyle name="Comma 3 4 3 3 3 4 2" xfId="34859"/>
    <cellStyle name="Comma 3 4 3 3 3 5" xfId="27731"/>
    <cellStyle name="Comma 3 4 3 3 4" xfId="18622"/>
    <cellStyle name="Comma 3 4 3 3 4 2" xfId="20998"/>
    <cellStyle name="Comma 3 4 3 3 4 2 2" xfId="30503"/>
    <cellStyle name="Comma 3 4 3 3 4 3" xfId="23374"/>
    <cellStyle name="Comma 3 4 3 3 4 3 2" xfId="32879"/>
    <cellStyle name="Comma 3 4 3 3 4 4" xfId="25751"/>
    <cellStyle name="Comma 3 4 3 3 4 4 2" xfId="35255"/>
    <cellStyle name="Comma 3 4 3 3 4 5" xfId="28127"/>
    <cellStyle name="Comma 3 4 3 3 5" xfId="19018"/>
    <cellStyle name="Comma 3 4 3 3 5 2" xfId="21394"/>
    <cellStyle name="Comma 3 4 3 3 5 2 2" xfId="30899"/>
    <cellStyle name="Comma 3 4 3 3 5 3" xfId="23770"/>
    <cellStyle name="Comma 3 4 3 3 5 3 2" xfId="33275"/>
    <cellStyle name="Comma 3 4 3 3 5 4" xfId="26147"/>
    <cellStyle name="Comma 3 4 3 3 5 4 2" xfId="35651"/>
    <cellStyle name="Comma 3 4 3 3 5 5" xfId="28523"/>
    <cellStyle name="Comma 3 4 3 3 6" xfId="19414"/>
    <cellStyle name="Comma 3 4 3 3 6 2" xfId="21790"/>
    <cellStyle name="Comma 3 4 3 3 6 2 2" xfId="31295"/>
    <cellStyle name="Comma 3 4 3 3 6 3" xfId="24166"/>
    <cellStyle name="Comma 3 4 3 3 6 3 2" xfId="33671"/>
    <cellStyle name="Comma 3 4 3 3 6 4" xfId="26543"/>
    <cellStyle name="Comma 3 4 3 3 6 4 2" xfId="36047"/>
    <cellStyle name="Comma 3 4 3 3 6 5" xfId="28919"/>
    <cellStyle name="Comma 3 4 3 3 7" xfId="19810"/>
    <cellStyle name="Comma 3 4 3 3 7 2" xfId="22186"/>
    <cellStyle name="Comma 3 4 3 3 7 2 2" xfId="31691"/>
    <cellStyle name="Comma 3 4 3 3 7 3" xfId="24562"/>
    <cellStyle name="Comma 3 4 3 3 7 3 2" xfId="34067"/>
    <cellStyle name="Comma 3 4 3 3 7 4" xfId="26939"/>
    <cellStyle name="Comma 3 4 3 3 7 4 2" xfId="36443"/>
    <cellStyle name="Comma 3 4 3 3 7 5" xfId="29315"/>
    <cellStyle name="Comma 3 4 3 3 8" xfId="20206"/>
    <cellStyle name="Comma 3 4 3 3 8 2" xfId="29711"/>
    <cellStyle name="Comma 3 4 3 3 9" xfId="22582"/>
    <cellStyle name="Comma 3 4 3 3 9 2" xfId="32087"/>
    <cellStyle name="Comma 3 4 3 4" xfId="11180"/>
    <cellStyle name="Comma 3 4 3 4 10" xfId="27401"/>
    <cellStyle name="Comma 3 4 3 4 2" xfId="18292"/>
    <cellStyle name="Comma 3 4 3 4 2 2" xfId="20668"/>
    <cellStyle name="Comma 3 4 3 4 2 2 2" xfId="30173"/>
    <cellStyle name="Comma 3 4 3 4 2 3" xfId="23044"/>
    <cellStyle name="Comma 3 4 3 4 2 3 2" xfId="32549"/>
    <cellStyle name="Comma 3 4 3 4 2 4" xfId="25421"/>
    <cellStyle name="Comma 3 4 3 4 2 4 2" xfId="34925"/>
    <cellStyle name="Comma 3 4 3 4 2 5" xfId="27797"/>
    <cellStyle name="Comma 3 4 3 4 3" xfId="18688"/>
    <cellStyle name="Comma 3 4 3 4 3 2" xfId="21064"/>
    <cellStyle name="Comma 3 4 3 4 3 2 2" xfId="30569"/>
    <cellStyle name="Comma 3 4 3 4 3 3" xfId="23440"/>
    <cellStyle name="Comma 3 4 3 4 3 3 2" xfId="32945"/>
    <cellStyle name="Comma 3 4 3 4 3 4" xfId="25817"/>
    <cellStyle name="Comma 3 4 3 4 3 4 2" xfId="35321"/>
    <cellStyle name="Comma 3 4 3 4 3 5" xfId="28193"/>
    <cellStyle name="Comma 3 4 3 4 4" xfId="19084"/>
    <cellStyle name="Comma 3 4 3 4 4 2" xfId="21460"/>
    <cellStyle name="Comma 3 4 3 4 4 2 2" xfId="30965"/>
    <cellStyle name="Comma 3 4 3 4 4 3" xfId="23836"/>
    <cellStyle name="Comma 3 4 3 4 4 3 2" xfId="33341"/>
    <cellStyle name="Comma 3 4 3 4 4 4" xfId="26213"/>
    <cellStyle name="Comma 3 4 3 4 4 4 2" xfId="35717"/>
    <cellStyle name="Comma 3 4 3 4 4 5" xfId="28589"/>
    <cellStyle name="Comma 3 4 3 4 5" xfId="19480"/>
    <cellStyle name="Comma 3 4 3 4 5 2" xfId="21856"/>
    <cellStyle name="Comma 3 4 3 4 5 2 2" xfId="31361"/>
    <cellStyle name="Comma 3 4 3 4 5 3" xfId="24232"/>
    <cellStyle name="Comma 3 4 3 4 5 3 2" xfId="33737"/>
    <cellStyle name="Comma 3 4 3 4 5 4" xfId="26609"/>
    <cellStyle name="Comma 3 4 3 4 5 4 2" xfId="36113"/>
    <cellStyle name="Comma 3 4 3 4 5 5" xfId="28985"/>
    <cellStyle name="Comma 3 4 3 4 6" xfId="19876"/>
    <cellStyle name="Comma 3 4 3 4 6 2" xfId="22252"/>
    <cellStyle name="Comma 3 4 3 4 6 2 2" xfId="31757"/>
    <cellStyle name="Comma 3 4 3 4 6 3" xfId="24628"/>
    <cellStyle name="Comma 3 4 3 4 6 3 2" xfId="34133"/>
    <cellStyle name="Comma 3 4 3 4 6 4" xfId="27005"/>
    <cellStyle name="Comma 3 4 3 4 6 4 2" xfId="36509"/>
    <cellStyle name="Comma 3 4 3 4 6 5" xfId="29381"/>
    <cellStyle name="Comma 3 4 3 4 7" xfId="20272"/>
    <cellStyle name="Comma 3 4 3 4 7 2" xfId="29777"/>
    <cellStyle name="Comma 3 4 3 4 8" xfId="22648"/>
    <cellStyle name="Comma 3 4 3 4 8 2" xfId="32153"/>
    <cellStyle name="Comma 3 4 3 4 9" xfId="25025"/>
    <cellStyle name="Comma 3 4 3 4 9 2" xfId="34529"/>
    <cellStyle name="Comma 3 4 3 5" xfId="18094"/>
    <cellStyle name="Comma 3 4 3 5 2" xfId="20470"/>
    <cellStyle name="Comma 3 4 3 5 2 2" xfId="29975"/>
    <cellStyle name="Comma 3 4 3 5 3" xfId="22846"/>
    <cellStyle name="Comma 3 4 3 5 3 2" xfId="32351"/>
    <cellStyle name="Comma 3 4 3 5 4" xfId="25223"/>
    <cellStyle name="Comma 3 4 3 5 4 2" xfId="34727"/>
    <cellStyle name="Comma 3 4 3 5 5" xfId="27599"/>
    <cellStyle name="Comma 3 4 3 6" xfId="18490"/>
    <cellStyle name="Comma 3 4 3 6 2" xfId="20866"/>
    <cellStyle name="Comma 3 4 3 6 2 2" xfId="30371"/>
    <cellStyle name="Comma 3 4 3 6 3" xfId="23242"/>
    <cellStyle name="Comma 3 4 3 6 3 2" xfId="32747"/>
    <cellStyle name="Comma 3 4 3 6 4" xfId="25619"/>
    <cellStyle name="Comma 3 4 3 6 4 2" xfId="35123"/>
    <cellStyle name="Comma 3 4 3 6 5" xfId="27995"/>
    <cellStyle name="Comma 3 4 3 7" xfId="18886"/>
    <cellStyle name="Comma 3 4 3 7 2" xfId="21262"/>
    <cellStyle name="Comma 3 4 3 7 2 2" xfId="30767"/>
    <cellStyle name="Comma 3 4 3 7 3" xfId="23638"/>
    <cellStyle name="Comma 3 4 3 7 3 2" xfId="33143"/>
    <cellStyle name="Comma 3 4 3 7 4" xfId="26015"/>
    <cellStyle name="Comma 3 4 3 7 4 2" xfId="35519"/>
    <cellStyle name="Comma 3 4 3 7 5" xfId="28391"/>
    <cellStyle name="Comma 3 4 3 8" xfId="19282"/>
    <cellStyle name="Comma 3 4 3 8 2" xfId="21658"/>
    <cellStyle name="Comma 3 4 3 8 2 2" xfId="31163"/>
    <cellStyle name="Comma 3 4 3 8 3" xfId="24034"/>
    <cellStyle name="Comma 3 4 3 8 3 2" xfId="33539"/>
    <cellStyle name="Comma 3 4 3 8 4" xfId="26411"/>
    <cellStyle name="Comma 3 4 3 8 4 2" xfId="35915"/>
    <cellStyle name="Comma 3 4 3 8 5" xfId="28787"/>
    <cellStyle name="Comma 3 4 3 9" xfId="19678"/>
    <cellStyle name="Comma 3 4 3 9 2" xfId="22054"/>
    <cellStyle name="Comma 3 4 3 9 2 2" xfId="31559"/>
    <cellStyle name="Comma 3 4 3 9 3" xfId="24430"/>
    <cellStyle name="Comma 3 4 3 9 3 2" xfId="33935"/>
    <cellStyle name="Comma 3 4 3 9 4" xfId="26807"/>
    <cellStyle name="Comma 3 4 3 9 4 2" xfId="36311"/>
    <cellStyle name="Comma 3 4 3 9 5" xfId="29183"/>
    <cellStyle name="Comma 3 4 4" xfId="3644"/>
    <cellStyle name="Comma 3 4 4 10" xfId="20096"/>
    <cellStyle name="Comma 3 4 4 10 2" xfId="29601"/>
    <cellStyle name="Comma 3 4 4 11" xfId="22472"/>
    <cellStyle name="Comma 3 4 4 11 2" xfId="31977"/>
    <cellStyle name="Comma 3 4 4 12" xfId="24849"/>
    <cellStyle name="Comma 3 4 4 12 2" xfId="34353"/>
    <cellStyle name="Comma 3 4 4 13" xfId="27225"/>
    <cellStyle name="Comma 3 4 4 2" xfId="8126"/>
    <cellStyle name="Comma 3 4 4 2 10" xfId="24915"/>
    <cellStyle name="Comma 3 4 4 2 10 2" xfId="34419"/>
    <cellStyle name="Comma 3 4 4 2 11" xfId="27291"/>
    <cellStyle name="Comma 3 4 4 2 2" xfId="17156"/>
    <cellStyle name="Comma 3 4 4 2 2 10" xfId="27489"/>
    <cellStyle name="Comma 3 4 4 2 2 2" xfId="18380"/>
    <cellStyle name="Comma 3 4 4 2 2 2 2" xfId="20756"/>
    <cellStyle name="Comma 3 4 4 2 2 2 2 2" xfId="30261"/>
    <cellStyle name="Comma 3 4 4 2 2 2 3" xfId="23132"/>
    <cellStyle name="Comma 3 4 4 2 2 2 3 2" xfId="32637"/>
    <cellStyle name="Comma 3 4 4 2 2 2 4" xfId="25509"/>
    <cellStyle name="Comma 3 4 4 2 2 2 4 2" xfId="35013"/>
    <cellStyle name="Comma 3 4 4 2 2 2 5" xfId="27885"/>
    <cellStyle name="Comma 3 4 4 2 2 3" xfId="18776"/>
    <cellStyle name="Comma 3 4 4 2 2 3 2" xfId="21152"/>
    <cellStyle name="Comma 3 4 4 2 2 3 2 2" xfId="30657"/>
    <cellStyle name="Comma 3 4 4 2 2 3 3" xfId="23528"/>
    <cellStyle name="Comma 3 4 4 2 2 3 3 2" xfId="33033"/>
    <cellStyle name="Comma 3 4 4 2 2 3 4" xfId="25905"/>
    <cellStyle name="Comma 3 4 4 2 2 3 4 2" xfId="35409"/>
    <cellStyle name="Comma 3 4 4 2 2 3 5" xfId="28281"/>
    <cellStyle name="Comma 3 4 4 2 2 4" xfId="19172"/>
    <cellStyle name="Comma 3 4 4 2 2 4 2" xfId="21548"/>
    <cellStyle name="Comma 3 4 4 2 2 4 2 2" xfId="31053"/>
    <cellStyle name="Comma 3 4 4 2 2 4 3" xfId="23924"/>
    <cellStyle name="Comma 3 4 4 2 2 4 3 2" xfId="33429"/>
    <cellStyle name="Comma 3 4 4 2 2 4 4" xfId="26301"/>
    <cellStyle name="Comma 3 4 4 2 2 4 4 2" xfId="35805"/>
    <cellStyle name="Comma 3 4 4 2 2 4 5" xfId="28677"/>
    <cellStyle name="Comma 3 4 4 2 2 5" xfId="19568"/>
    <cellStyle name="Comma 3 4 4 2 2 5 2" xfId="21944"/>
    <cellStyle name="Comma 3 4 4 2 2 5 2 2" xfId="31449"/>
    <cellStyle name="Comma 3 4 4 2 2 5 3" xfId="24320"/>
    <cellStyle name="Comma 3 4 4 2 2 5 3 2" xfId="33825"/>
    <cellStyle name="Comma 3 4 4 2 2 5 4" xfId="26697"/>
    <cellStyle name="Comma 3 4 4 2 2 5 4 2" xfId="36201"/>
    <cellStyle name="Comma 3 4 4 2 2 5 5" xfId="29073"/>
    <cellStyle name="Comma 3 4 4 2 2 6" xfId="19964"/>
    <cellStyle name="Comma 3 4 4 2 2 6 2" xfId="22340"/>
    <cellStyle name="Comma 3 4 4 2 2 6 2 2" xfId="31845"/>
    <cellStyle name="Comma 3 4 4 2 2 6 3" xfId="24716"/>
    <cellStyle name="Comma 3 4 4 2 2 6 3 2" xfId="34221"/>
    <cellStyle name="Comma 3 4 4 2 2 6 4" xfId="27093"/>
    <cellStyle name="Comma 3 4 4 2 2 6 4 2" xfId="36597"/>
    <cellStyle name="Comma 3 4 4 2 2 6 5" xfId="29469"/>
    <cellStyle name="Comma 3 4 4 2 2 7" xfId="20360"/>
    <cellStyle name="Comma 3 4 4 2 2 7 2" xfId="29865"/>
    <cellStyle name="Comma 3 4 4 2 2 8" xfId="22736"/>
    <cellStyle name="Comma 3 4 4 2 2 8 2" xfId="32241"/>
    <cellStyle name="Comma 3 4 4 2 2 9" xfId="25113"/>
    <cellStyle name="Comma 3 4 4 2 2 9 2" xfId="34617"/>
    <cellStyle name="Comma 3 4 4 2 3" xfId="18182"/>
    <cellStyle name="Comma 3 4 4 2 3 2" xfId="20558"/>
    <cellStyle name="Comma 3 4 4 2 3 2 2" xfId="30063"/>
    <cellStyle name="Comma 3 4 4 2 3 3" xfId="22934"/>
    <cellStyle name="Comma 3 4 4 2 3 3 2" xfId="32439"/>
    <cellStyle name="Comma 3 4 4 2 3 4" xfId="25311"/>
    <cellStyle name="Comma 3 4 4 2 3 4 2" xfId="34815"/>
    <cellStyle name="Comma 3 4 4 2 3 5" xfId="27687"/>
    <cellStyle name="Comma 3 4 4 2 4" xfId="18578"/>
    <cellStyle name="Comma 3 4 4 2 4 2" xfId="20954"/>
    <cellStyle name="Comma 3 4 4 2 4 2 2" xfId="30459"/>
    <cellStyle name="Comma 3 4 4 2 4 3" xfId="23330"/>
    <cellStyle name="Comma 3 4 4 2 4 3 2" xfId="32835"/>
    <cellStyle name="Comma 3 4 4 2 4 4" xfId="25707"/>
    <cellStyle name="Comma 3 4 4 2 4 4 2" xfId="35211"/>
    <cellStyle name="Comma 3 4 4 2 4 5" xfId="28083"/>
    <cellStyle name="Comma 3 4 4 2 5" xfId="18974"/>
    <cellStyle name="Comma 3 4 4 2 5 2" xfId="21350"/>
    <cellStyle name="Comma 3 4 4 2 5 2 2" xfId="30855"/>
    <cellStyle name="Comma 3 4 4 2 5 3" xfId="23726"/>
    <cellStyle name="Comma 3 4 4 2 5 3 2" xfId="33231"/>
    <cellStyle name="Comma 3 4 4 2 5 4" xfId="26103"/>
    <cellStyle name="Comma 3 4 4 2 5 4 2" xfId="35607"/>
    <cellStyle name="Comma 3 4 4 2 5 5" xfId="28479"/>
    <cellStyle name="Comma 3 4 4 2 6" xfId="19370"/>
    <cellStyle name="Comma 3 4 4 2 6 2" xfId="21746"/>
    <cellStyle name="Comma 3 4 4 2 6 2 2" xfId="31251"/>
    <cellStyle name="Comma 3 4 4 2 6 3" xfId="24122"/>
    <cellStyle name="Comma 3 4 4 2 6 3 2" xfId="33627"/>
    <cellStyle name="Comma 3 4 4 2 6 4" xfId="26499"/>
    <cellStyle name="Comma 3 4 4 2 6 4 2" xfId="36003"/>
    <cellStyle name="Comma 3 4 4 2 6 5" xfId="28875"/>
    <cellStyle name="Comma 3 4 4 2 7" xfId="19766"/>
    <cellStyle name="Comma 3 4 4 2 7 2" xfId="22142"/>
    <cellStyle name="Comma 3 4 4 2 7 2 2" xfId="31647"/>
    <cellStyle name="Comma 3 4 4 2 7 3" xfId="24518"/>
    <cellStyle name="Comma 3 4 4 2 7 3 2" xfId="34023"/>
    <cellStyle name="Comma 3 4 4 2 7 4" xfId="26895"/>
    <cellStyle name="Comma 3 4 4 2 7 4 2" xfId="36399"/>
    <cellStyle name="Comma 3 4 4 2 7 5" xfId="29271"/>
    <cellStyle name="Comma 3 4 4 2 8" xfId="20162"/>
    <cellStyle name="Comma 3 4 4 2 8 2" xfId="29667"/>
    <cellStyle name="Comma 3 4 4 2 9" xfId="22538"/>
    <cellStyle name="Comma 3 4 4 2 9 2" xfId="32043"/>
    <cellStyle name="Comma 3 4 4 3" xfId="9020"/>
    <cellStyle name="Comma 3 4 4 3 10" xfId="24981"/>
    <cellStyle name="Comma 3 4 4 3 10 2" xfId="34485"/>
    <cellStyle name="Comma 3 4 4 3 11" xfId="27357"/>
    <cellStyle name="Comma 3 4 4 3 2" xfId="18050"/>
    <cellStyle name="Comma 3 4 4 3 2 10" xfId="27555"/>
    <cellStyle name="Comma 3 4 4 3 2 2" xfId="18446"/>
    <cellStyle name="Comma 3 4 4 3 2 2 2" xfId="20822"/>
    <cellStyle name="Comma 3 4 4 3 2 2 2 2" xfId="30327"/>
    <cellStyle name="Comma 3 4 4 3 2 2 3" xfId="23198"/>
    <cellStyle name="Comma 3 4 4 3 2 2 3 2" xfId="32703"/>
    <cellStyle name="Comma 3 4 4 3 2 2 4" xfId="25575"/>
    <cellStyle name="Comma 3 4 4 3 2 2 4 2" xfId="35079"/>
    <cellStyle name="Comma 3 4 4 3 2 2 5" xfId="27951"/>
    <cellStyle name="Comma 3 4 4 3 2 3" xfId="18842"/>
    <cellStyle name="Comma 3 4 4 3 2 3 2" xfId="21218"/>
    <cellStyle name="Comma 3 4 4 3 2 3 2 2" xfId="30723"/>
    <cellStyle name="Comma 3 4 4 3 2 3 3" xfId="23594"/>
    <cellStyle name="Comma 3 4 4 3 2 3 3 2" xfId="33099"/>
    <cellStyle name="Comma 3 4 4 3 2 3 4" xfId="25971"/>
    <cellStyle name="Comma 3 4 4 3 2 3 4 2" xfId="35475"/>
    <cellStyle name="Comma 3 4 4 3 2 3 5" xfId="28347"/>
    <cellStyle name="Comma 3 4 4 3 2 4" xfId="19238"/>
    <cellStyle name="Comma 3 4 4 3 2 4 2" xfId="21614"/>
    <cellStyle name="Comma 3 4 4 3 2 4 2 2" xfId="31119"/>
    <cellStyle name="Comma 3 4 4 3 2 4 3" xfId="23990"/>
    <cellStyle name="Comma 3 4 4 3 2 4 3 2" xfId="33495"/>
    <cellStyle name="Comma 3 4 4 3 2 4 4" xfId="26367"/>
    <cellStyle name="Comma 3 4 4 3 2 4 4 2" xfId="35871"/>
    <cellStyle name="Comma 3 4 4 3 2 4 5" xfId="28743"/>
    <cellStyle name="Comma 3 4 4 3 2 5" xfId="19634"/>
    <cellStyle name="Comma 3 4 4 3 2 5 2" xfId="22010"/>
    <cellStyle name="Comma 3 4 4 3 2 5 2 2" xfId="31515"/>
    <cellStyle name="Comma 3 4 4 3 2 5 3" xfId="24386"/>
    <cellStyle name="Comma 3 4 4 3 2 5 3 2" xfId="33891"/>
    <cellStyle name="Comma 3 4 4 3 2 5 4" xfId="26763"/>
    <cellStyle name="Comma 3 4 4 3 2 5 4 2" xfId="36267"/>
    <cellStyle name="Comma 3 4 4 3 2 5 5" xfId="29139"/>
    <cellStyle name="Comma 3 4 4 3 2 6" xfId="20030"/>
    <cellStyle name="Comma 3 4 4 3 2 6 2" xfId="22406"/>
    <cellStyle name="Comma 3 4 4 3 2 6 2 2" xfId="31911"/>
    <cellStyle name="Comma 3 4 4 3 2 6 3" xfId="24782"/>
    <cellStyle name="Comma 3 4 4 3 2 6 3 2" xfId="34287"/>
    <cellStyle name="Comma 3 4 4 3 2 6 4" xfId="27159"/>
    <cellStyle name="Comma 3 4 4 3 2 6 4 2" xfId="36663"/>
    <cellStyle name="Comma 3 4 4 3 2 6 5" xfId="29535"/>
    <cellStyle name="Comma 3 4 4 3 2 7" xfId="20426"/>
    <cellStyle name="Comma 3 4 4 3 2 7 2" xfId="29931"/>
    <cellStyle name="Comma 3 4 4 3 2 8" xfId="22802"/>
    <cellStyle name="Comma 3 4 4 3 2 8 2" xfId="32307"/>
    <cellStyle name="Comma 3 4 4 3 2 9" xfId="25179"/>
    <cellStyle name="Comma 3 4 4 3 2 9 2" xfId="34683"/>
    <cellStyle name="Comma 3 4 4 3 3" xfId="18248"/>
    <cellStyle name="Comma 3 4 4 3 3 2" xfId="20624"/>
    <cellStyle name="Comma 3 4 4 3 3 2 2" xfId="30129"/>
    <cellStyle name="Comma 3 4 4 3 3 3" xfId="23000"/>
    <cellStyle name="Comma 3 4 4 3 3 3 2" xfId="32505"/>
    <cellStyle name="Comma 3 4 4 3 3 4" xfId="25377"/>
    <cellStyle name="Comma 3 4 4 3 3 4 2" xfId="34881"/>
    <cellStyle name="Comma 3 4 4 3 3 5" xfId="27753"/>
    <cellStyle name="Comma 3 4 4 3 4" xfId="18644"/>
    <cellStyle name="Comma 3 4 4 3 4 2" xfId="21020"/>
    <cellStyle name="Comma 3 4 4 3 4 2 2" xfId="30525"/>
    <cellStyle name="Comma 3 4 4 3 4 3" xfId="23396"/>
    <cellStyle name="Comma 3 4 4 3 4 3 2" xfId="32901"/>
    <cellStyle name="Comma 3 4 4 3 4 4" xfId="25773"/>
    <cellStyle name="Comma 3 4 4 3 4 4 2" xfId="35277"/>
    <cellStyle name="Comma 3 4 4 3 4 5" xfId="28149"/>
    <cellStyle name="Comma 3 4 4 3 5" xfId="19040"/>
    <cellStyle name="Comma 3 4 4 3 5 2" xfId="21416"/>
    <cellStyle name="Comma 3 4 4 3 5 2 2" xfId="30921"/>
    <cellStyle name="Comma 3 4 4 3 5 3" xfId="23792"/>
    <cellStyle name="Comma 3 4 4 3 5 3 2" xfId="33297"/>
    <cellStyle name="Comma 3 4 4 3 5 4" xfId="26169"/>
    <cellStyle name="Comma 3 4 4 3 5 4 2" xfId="35673"/>
    <cellStyle name="Comma 3 4 4 3 5 5" xfId="28545"/>
    <cellStyle name="Comma 3 4 4 3 6" xfId="19436"/>
    <cellStyle name="Comma 3 4 4 3 6 2" xfId="21812"/>
    <cellStyle name="Comma 3 4 4 3 6 2 2" xfId="31317"/>
    <cellStyle name="Comma 3 4 4 3 6 3" xfId="24188"/>
    <cellStyle name="Comma 3 4 4 3 6 3 2" xfId="33693"/>
    <cellStyle name="Comma 3 4 4 3 6 4" xfId="26565"/>
    <cellStyle name="Comma 3 4 4 3 6 4 2" xfId="36069"/>
    <cellStyle name="Comma 3 4 4 3 6 5" xfId="28941"/>
    <cellStyle name="Comma 3 4 4 3 7" xfId="19832"/>
    <cellStyle name="Comma 3 4 4 3 7 2" xfId="22208"/>
    <cellStyle name="Comma 3 4 4 3 7 2 2" xfId="31713"/>
    <cellStyle name="Comma 3 4 4 3 7 3" xfId="24584"/>
    <cellStyle name="Comma 3 4 4 3 7 3 2" xfId="34089"/>
    <cellStyle name="Comma 3 4 4 3 7 4" xfId="26961"/>
    <cellStyle name="Comma 3 4 4 3 7 4 2" xfId="36465"/>
    <cellStyle name="Comma 3 4 4 3 7 5" xfId="29337"/>
    <cellStyle name="Comma 3 4 4 3 8" xfId="20228"/>
    <cellStyle name="Comma 3 4 4 3 8 2" xfId="29733"/>
    <cellStyle name="Comma 3 4 4 3 9" xfId="22604"/>
    <cellStyle name="Comma 3 4 4 3 9 2" xfId="32109"/>
    <cellStyle name="Comma 3 4 4 4" xfId="12674"/>
    <cellStyle name="Comma 3 4 4 4 10" xfId="27423"/>
    <cellStyle name="Comma 3 4 4 4 2" xfId="18314"/>
    <cellStyle name="Comma 3 4 4 4 2 2" xfId="20690"/>
    <cellStyle name="Comma 3 4 4 4 2 2 2" xfId="30195"/>
    <cellStyle name="Comma 3 4 4 4 2 3" xfId="23066"/>
    <cellStyle name="Comma 3 4 4 4 2 3 2" xfId="32571"/>
    <cellStyle name="Comma 3 4 4 4 2 4" xfId="25443"/>
    <cellStyle name="Comma 3 4 4 4 2 4 2" xfId="34947"/>
    <cellStyle name="Comma 3 4 4 4 2 5" xfId="27819"/>
    <cellStyle name="Comma 3 4 4 4 3" xfId="18710"/>
    <cellStyle name="Comma 3 4 4 4 3 2" xfId="21086"/>
    <cellStyle name="Comma 3 4 4 4 3 2 2" xfId="30591"/>
    <cellStyle name="Comma 3 4 4 4 3 3" xfId="23462"/>
    <cellStyle name="Comma 3 4 4 4 3 3 2" xfId="32967"/>
    <cellStyle name="Comma 3 4 4 4 3 4" xfId="25839"/>
    <cellStyle name="Comma 3 4 4 4 3 4 2" xfId="35343"/>
    <cellStyle name="Comma 3 4 4 4 3 5" xfId="28215"/>
    <cellStyle name="Comma 3 4 4 4 4" xfId="19106"/>
    <cellStyle name="Comma 3 4 4 4 4 2" xfId="21482"/>
    <cellStyle name="Comma 3 4 4 4 4 2 2" xfId="30987"/>
    <cellStyle name="Comma 3 4 4 4 4 3" xfId="23858"/>
    <cellStyle name="Comma 3 4 4 4 4 3 2" xfId="33363"/>
    <cellStyle name="Comma 3 4 4 4 4 4" xfId="26235"/>
    <cellStyle name="Comma 3 4 4 4 4 4 2" xfId="35739"/>
    <cellStyle name="Comma 3 4 4 4 4 5" xfId="28611"/>
    <cellStyle name="Comma 3 4 4 4 5" xfId="19502"/>
    <cellStyle name="Comma 3 4 4 4 5 2" xfId="21878"/>
    <cellStyle name="Comma 3 4 4 4 5 2 2" xfId="31383"/>
    <cellStyle name="Comma 3 4 4 4 5 3" xfId="24254"/>
    <cellStyle name="Comma 3 4 4 4 5 3 2" xfId="33759"/>
    <cellStyle name="Comma 3 4 4 4 5 4" xfId="26631"/>
    <cellStyle name="Comma 3 4 4 4 5 4 2" xfId="36135"/>
    <cellStyle name="Comma 3 4 4 4 5 5" xfId="29007"/>
    <cellStyle name="Comma 3 4 4 4 6" xfId="19898"/>
    <cellStyle name="Comma 3 4 4 4 6 2" xfId="22274"/>
    <cellStyle name="Comma 3 4 4 4 6 2 2" xfId="31779"/>
    <cellStyle name="Comma 3 4 4 4 6 3" xfId="24650"/>
    <cellStyle name="Comma 3 4 4 4 6 3 2" xfId="34155"/>
    <cellStyle name="Comma 3 4 4 4 6 4" xfId="27027"/>
    <cellStyle name="Comma 3 4 4 4 6 4 2" xfId="36531"/>
    <cellStyle name="Comma 3 4 4 4 6 5" xfId="29403"/>
    <cellStyle name="Comma 3 4 4 4 7" xfId="20294"/>
    <cellStyle name="Comma 3 4 4 4 7 2" xfId="29799"/>
    <cellStyle name="Comma 3 4 4 4 8" xfId="22670"/>
    <cellStyle name="Comma 3 4 4 4 8 2" xfId="32175"/>
    <cellStyle name="Comma 3 4 4 4 9" xfId="25047"/>
    <cellStyle name="Comma 3 4 4 4 9 2" xfId="34551"/>
    <cellStyle name="Comma 3 4 4 5" xfId="18116"/>
    <cellStyle name="Comma 3 4 4 5 2" xfId="20492"/>
    <cellStyle name="Comma 3 4 4 5 2 2" xfId="29997"/>
    <cellStyle name="Comma 3 4 4 5 3" xfId="22868"/>
    <cellStyle name="Comma 3 4 4 5 3 2" xfId="32373"/>
    <cellStyle name="Comma 3 4 4 5 4" xfId="25245"/>
    <cellStyle name="Comma 3 4 4 5 4 2" xfId="34749"/>
    <cellStyle name="Comma 3 4 4 5 5" xfId="27621"/>
    <cellStyle name="Comma 3 4 4 6" xfId="18512"/>
    <cellStyle name="Comma 3 4 4 6 2" xfId="20888"/>
    <cellStyle name="Comma 3 4 4 6 2 2" xfId="30393"/>
    <cellStyle name="Comma 3 4 4 6 3" xfId="23264"/>
    <cellStyle name="Comma 3 4 4 6 3 2" xfId="32769"/>
    <cellStyle name="Comma 3 4 4 6 4" xfId="25641"/>
    <cellStyle name="Comma 3 4 4 6 4 2" xfId="35145"/>
    <cellStyle name="Comma 3 4 4 6 5" xfId="28017"/>
    <cellStyle name="Comma 3 4 4 7" xfId="18908"/>
    <cellStyle name="Comma 3 4 4 7 2" xfId="21284"/>
    <cellStyle name="Comma 3 4 4 7 2 2" xfId="30789"/>
    <cellStyle name="Comma 3 4 4 7 3" xfId="23660"/>
    <cellStyle name="Comma 3 4 4 7 3 2" xfId="33165"/>
    <cellStyle name="Comma 3 4 4 7 4" xfId="26037"/>
    <cellStyle name="Comma 3 4 4 7 4 2" xfId="35541"/>
    <cellStyle name="Comma 3 4 4 7 5" xfId="28413"/>
    <cellStyle name="Comma 3 4 4 8" xfId="19304"/>
    <cellStyle name="Comma 3 4 4 8 2" xfId="21680"/>
    <cellStyle name="Comma 3 4 4 8 2 2" xfId="31185"/>
    <cellStyle name="Comma 3 4 4 8 3" xfId="24056"/>
    <cellStyle name="Comma 3 4 4 8 3 2" xfId="33561"/>
    <cellStyle name="Comma 3 4 4 8 4" xfId="26433"/>
    <cellStyle name="Comma 3 4 4 8 4 2" xfId="35937"/>
    <cellStyle name="Comma 3 4 4 8 5" xfId="28809"/>
    <cellStyle name="Comma 3 4 4 9" xfId="19700"/>
    <cellStyle name="Comma 3 4 4 9 2" xfId="22076"/>
    <cellStyle name="Comma 3 4 4 9 2 2" xfId="31581"/>
    <cellStyle name="Comma 3 4 4 9 3" xfId="24452"/>
    <cellStyle name="Comma 3 4 4 9 3 2" xfId="33957"/>
    <cellStyle name="Comma 3 4 4 9 4" xfId="26829"/>
    <cellStyle name="Comma 3 4 4 9 4 2" xfId="36333"/>
    <cellStyle name="Comma 3 4 4 9 5" xfId="29205"/>
    <cellStyle name="Comma 3 4 5" xfId="5138"/>
    <cellStyle name="Comma 3 4 5 10" xfId="24871"/>
    <cellStyle name="Comma 3 4 5 10 2" xfId="34375"/>
    <cellStyle name="Comma 3 4 5 11" xfId="27247"/>
    <cellStyle name="Comma 3 4 5 2" xfId="14168"/>
    <cellStyle name="Comma 3 4 5 2 10" xfId="27445"/>
    <cellStyle name="Comma 3 4 5 2 2" xfId="18336"/>
    <cellStyle name="Comma 3 4 5 2 2 2" xfId="20712"/>
    <cellStyle name="Comma 3 4 5 2 2 2 2" xfId="30217"/>
    <cellStyle name="Comma 3 4 5 2 2 3" xfId="23088"/>
    <cellStyle name="Comma 3 4 5 2 2 3 2" xfId="32593"/>
    <cellStyle name="Comma 3 4 5 2 2 4" xfId="25465"/>
    <cellStyle name="Comma 3 4 5 2 2 4 2" xfId="34969"/>
    <cellStyle name="Comma 3 4 5 2 2 5" xfId="27841"/>
    <cellStyle name="Comma 3 4 5 2 3" xfId="18732"/>
    <cellStyle name="Comma 3 4 5 2 3 2" xfId="21108"/>
    <cellStyle name="Comma 3 4 5 2 3 2 2" xfId="30613"/>
    <cellStyle name="Comma 3 4 5 2 3 3" xfId="23484"/>
    <cellStyle name="Comma 3 4 5 2 3 3 2" xfId="32989"/>
    <cellStyle name="Comma 3 4 5 2 3 4" xfId="25861"/>
    <cellStyle name="Comma 3 4 5 2 3 4 2" xfId="35365"/>
    <cellStyle name="Comma 3 4 5 2 3 5" xfId="28237"/>
    <cellStyle name="Comma 3 4 5 2 4" xfId="19128"/>
    <cellStyle name="Comma 3 4 5 2 4 2" xfId="21504"/>
    <cellStyle name="Comma 3 4 5 2 4 2 2" xfId="31009"/>
    <cellStyle name="Comma 3 4 5 2 4 3" xfId="23880"/>
    <cellStyle name="Comma 3 4 5 2 4 3 2" xfId="33385"/>
    <cellStyle name="Comma 3 4 5 2 4 4" xfId="26257"/>
    <cellStyle name="Comma 3 4 5 2 4 4 2" xfId="35761"/>
    <cellStyle name="Comma 3 4 5 2 4 5" xfId="28633"/>
    <cellStyle name="Comma 3 4 5 2 5" xfId="19524"/>
    <cellStyle name="Comma 3 4 5 2 5 2" xfId="21900"/>
    <cellStyle name="Comma 3 4 5 2 5 2 2" xfId="31405"/>
    <cellStyle name="Comma 3 4 5 2 5 3" xfId="24276"/>
    <cellStyle name="Comma 3 4 5 2 5 3 2" xfId="33781"/>
    <cellStyle name="Comma 3 4 5 2 5 4" xfId="26653"/>
    <cellStyle name="Comma 3 4 5 2 5 4 2" xfId="36157"/>
    <cellStyle name="Comma 3 4 5 2 5 5" xfId="29029"/>
    <cellStyle name="Comma 3 4 5 2 6" xfId="19920"/>
    <cellStyle name="Comma 3 4 5 2 6 2" xfId="22296"/>
    <cellStyle name="Comma 3 4 5 2 6 2 2" xfId="31801"/>
    <cellStyle name="Comma 3 4 5 2 6 3" xfId="24672"/>
    <cellStyle name="Comma 3 4 5 2 6 3 2" xfId="34177"/>
    <cellStyle name="Comma 3 4 5 2 6 4" xfId="27049"/>
    <cellStyle name="Comma 3 4 5 2 6 4 2" xfId="36553"/>
    <cellStyle name="Comma 3 4 5 2 6 5" xfId="29425"/>
    <cellStyle name="Comma 3 4 5 2 7" xfId="20316"/>
    <cellStyle name="Comma 3 4 5 2 7 2" xfId="29821"/>
    <cellStyle name="Comma 3 4 5 2 8" xfId="22692"/>
    <cellStyle name="Comma 3 4 5 2 8 2" xfId="32197"/>
    <cellStyle name="Comma 3 4 5 2 9" xfId="25069"/>
    <cellStyle name="Comma 3 4 5 2 9 2" xfId="34573"/>
    <cellStyle name="Comma 3 4 5 3" xfId="18138"/>
    <cellStyle name="Comma 3 4 5 3 2" xfId="20514"/>
    <cellStyle name="Comma 3 4 5 3 2 2" xfId="30019"/>
    <cellStyle name="Comma 3 4 5 3 3" xfId="22890"/>
    <cellStyle name="Comma 3 4 5 3 3 2" xfId="32395"/>
    <cellStyle name="Comma 3 4 5 3 4" xfId="25267"/>
    <cellStyle name="Comma 3 4 5 3 4 2" xfId="34771"/>
    <cellStyle name="Comma 3 4 5 3 5" xfId="27643"/>
    <cellStyle name="Comma 3 4 5 4" xfId="18534"/>
    <cellStyle name="Comma 3 4 5 4 2" xfId="20910"/>
    <cellStyle name="Comma 3 4 5 4 2 2" xfId="30415"/>
    <cellStyle name="Comma 3 4 5 4 3" xfId="23286"/>
    <cellStyle name="Comma 3 4 5 4 3 2" xfId="32791"/>
    <cellStyle name="Comma 3 4 5 4 4" xfId="25663"/>
    <cellStyle name="Comma 3 4 5 4 4 2" xfId="35167"/>
    <cellStyle name="Comma 3 4 5 4 5" xfId="28039"/>
    <cellStyle name="Comma 3 4 5 5" xfId="18930"/>
    <cellStyle name="Comma 3 4 5 5 2" xfId="21306"/>
    <cellStyle name="Comma 3 4 5 5 2 2" xfId="30811"/>
    <cellStyle name="Comma 3 4 5 5 3" xfId="23682"/>
    <cellStyle name="Comma 3 4 5 5 3 2" xfId="33187"/>
    <cellStyle name="Comma 3 4 5 5 4" xfId="26059"/>
    <cellStyle name="Comma 3 4 5 5 4 2" xfId="35563"/>
    <cellStyle name="Comma 3 4 5 5 5" xfId="28435"/>
    <cellStyle name="Comma 3 4 5 6" xfId="19326"/>
    <cellStyle name="Comma 3 4 5 6 2" xfId="21702"/>
    <cellStyle name="Comma 3 4 5 6 2 2" xfId="31207"/>
    <cellStyle name="Comma 3 4 5 6 3" xfId="24078"/>
    <cellStyle name="Comma 3 4 5 6 3 2" xfId="33583"/>
    <cellStyle name="Comma 3 4 5 6 4" xfId="26455"/>
    <cellStyle name="Comma 3 4 5 6 4 2" xfId="35959"/>
    <cellStyle name="Comma 3 4 5 6 5" xfId="28831"/>
    <cellStyle name="Comma 3 4 5 7" xfId="19722"/>
    <cellStyle name="Comma 3 4 5 7 2" xfId="22098"/>
    <cellStyle name="Comma 3 4 5 7 2 2" xfId="31603"/>
    <cellStyle name="Comma 3 4 5 7 3" xfId="24474"/>
    <cellStyle name="Comma 3 4 5 7 3 2" xfId="33979"/>
    <cellStyle name="Comma 3 4 5 7 4" xfId="26851"/>
    <cellStyle name="Comma 3 4 5 7 4 2" xfId="36355"/>
    <cellStyle name="Comma 3 4 5 7 5" xfId="29227"/>
    <cellStyle name="Comma 3 4 5 8" xfId="20118"/>
    <cellStyle name="Comma 3 4 5 8 2" xfId="29623"/>
    <cellStyle name="Comma 3 4 5 9" xfId="22494"/>
    <cellStyle name="Comma 3 4 5 9 2" xfId="31999"/>
    <cellStyle name="Comma 3 4 6" xfId="8976"/>
    <cellStyle name="Comma 3 4 6 10" xfId="24937"/>
    <cellStyle name="Comma 3 4 6 10 2" xfId="34441"/>
    <cellStyle name="Comma 3 4 6 11" xfId="27313"/>
    <cellStyle name="Comma 3 4 6 2" xfId="18006"/>
    <cellStyle name="Comma 3 4 6 2 10" xfId="27511"/>
    <cellStyle name="Comma 3 4 6 2 2" xfId="18402"/>
    <cellStyle name="Comma 3 4 6 2 2 2" xfId="20778"/>
    <cellStyle name="Comma 3 4 6 2 2 2 2" xfId="30283"/>
    <cellStyle name="Comma 3 4 6 2 2 3" xfId="23154"/>
    <cellStyle name="Comma 3 4 6 2 2 3 2" xfId="32659"/>
    <cellStyle name="Comma 3 4 6 2 2 4" xfId="25531"/>
    <cellStyle name="Comma 3 4 6 2 2 4 2" xfId="35035"/>
    <cellStyle name="Comma 3 4 6 2 2 5" xfId="27907"/>
    <cellStyle name="Comma 3 4 6 2 3" xfId="18798"/>
    <cellStyle name="Comma 3 4 6 2 3 2" xfId="21174"/>
    <cellStyle name="Comma 3 4 6 2 3 2 2" xfId="30679"/>
    <cellStyle name="Comma 3 4 6 2 3 3" xfId="23550"/>
    <cellStyle name="Comma 3 4 6 2 3 3 2" xfId="33055"/>
    <cellStyle name="Comma 3 4 6 2 3 4" xfId="25927"/>
    <cellStyle name="Comma 3 4 6 2 3 4 2" xfId="35431"/>
    <cellStyle name="Comma 3 4 6 2 3 5" xfId="28303"/>
    <cellStyle name="Comma 3 4 6 2 4" xfId="19194"/>
    <cellStyle name="Comma 3 4 6 2 4 2" xfId="21570"/>
    <cellStyle name="Comma 3 4 6 2 4 2 2" xfId="31075"/>
    <cellStyle name="Comma 3 4 6 2 4 3" xfId="23946"/>
    <cellStyle name="Comma 3 4 6 2 4 3 2" xfId="33451"/>
    <cellStyle name="Comma 3 4 6 2 4 4" xfId="26323"/>
    <cellStyle name="Comma 3 4 6 2 4 4 2" xfId="35827"/>
    <cellStyle name="Comma 3 4 6 2 4 5" xfId="28699"/>
    <cellStyle name="Comma 3 4 6 2 5" xfId="19590"/>
    <cellStyle name="Comma 3 4 6 2 5 2" xfId="21966"/>
    <cellStyle name="Comma 3 4 6 2 5 2 2" xfId="31471"/>
    <cellStyle name="Comma 3 4 6 2 5 3" xfId="24342"/>
    <cellStyle name="Comma 3 4 6 2 5 3 2" xfId="33847"/>
    <cellStyle name="Comma 3 4 6 2 5 4" xfId="26719"/>
    <cellStyle name="Comma 3 4 6 2 5 4 2" xfId="36223"/>
    <cellStyle name="Comma 3 4 6 2 5 5" xfId="29095"/>
    <cellStyle name="Comma 3 4 6 2 6" xfId="19986"/>
    <cellStyle name="Comma 3 4 6 2 6 2" xfId="22362"/>
    <cellStyle name="Comma 3 4 6 2 6 2 2" xfId="31867"/>
    <cellStyle name="Comma 3 4 6 2 6 3" xfId="24738"/>
    <cellStyle name="Comma 3 4 6 2 6 3 2" xfId="34243"/>
    <cellStyle name="Comma 3 4 6 2 6 4" xfId="27115"/>
    <cellStyle name="Comma 3 4 6 2 6 4 2" xfId="36619"/>
    <cellStyle name="Comma 3 4 6 2 6 5" xfId="29491"/>
    <cellStyle name="Comma 3 4 6 2 7" xfId="20382"/>
    <cellStyle name="Comma 3 4 6 2 7 2" xfId="29887"/>
    <cellStyle name="Comma 3 4 6 2 8" xfId="22758"/>
    <cellStyle name="Comma 3 4 6 2 8 2" xfId="32263"/>
    <cellStyle name="Comma 3 4 6 2 9" xfId="25135"/>
    <cellStyle name="Comma 3 4 6 2 9 2" xfId="34639"/>
    <cellStyle name="Comma 3 4 6 3" xfId="18204"/>
    <cellStyle name="Comma 3 4 6 3 2" xfId="20580"/>
    <cellStyle name="Comma 3 4 6 3 2 2" xfId="30085"/>
    <cellStyle name="Comma 3 4 6 3 3" xfId="22956"/>
    <cellStyle name="Comma 3 4 6 3 3 2" xfId="32461"/>
    <cellStyle name="Comma 3 4 6 3 4" xfId="25333"/>
    <cellStyle name="Comma 3 4 6 3 4 2" xfId="34837"/>
    <cellStyle name="Comma 3 4 6 3 5" xfId="27709"/>
    <cellStyle name="Comma 3 4 6 4" xfId="18600"/>
    <cellStyle name="Comma 3 4 6 4 2" xfId="20976"/>
    <cellStyle name="Comma 3 4 6 4 2 2" xfId="30481"/>
    <cellStyle name="Comma 3 4 6 4 3" xfId="23352"/>
    <cellStyle name="Comma 3 4 6 4 3 2" xfId="32857"/>
    <cellStyle name="Comma 3 4 6 4 4" xfId="25729"/>
    <cellStyle name="Comma 3 4 6 4 4 2" xfId="35233"/>
    <cellStyle name="Comma 3 4 6 4 5" xfId="28105"/>
    <cellStyle name="Comma 3 4 6 5" xfId="18996"/>
    <cellStyle name="Comma 3 4 6 5 2" xfId="21372"/>
    <cellStyle name="Comma 3 4 6 5 2 2" xfId="30877"/>
    <cellStyle name="Comma 3 4 6 5 3" xfId="23748"/>
    <cellStyle name="Comma 3 4 6 5 3 2" xfId="33253"/>
    <cellStyle name="Comma 3 4 6 5 4" xfId="26125"/>
    <cellStyle name="Comma 3 4 6 5 4 2" xfId="35629"/>
    <cellStyle name="Comma 3 4 6 5 5" xfId="28501"/>
    <cellStyle name="Comma 3 4 6 6" xfId="19392"/>
    <cellStyle name="Comma 3 4 6 6 2" xfId="21768"/>
    <cellStyle name="Comma 3 4 6 6 2 2" xfId="31273"/>
    <cellStyle name="Comma 3 4 6 6 3" xfId="24144"/>
    <cellStyle name="Comma 3 4 6 6 3 2" xfId="33649"/>
    <cellStyle name="Comma 3 4 6 6 4" xfId="26521"/>
    <cellStyle name="Comma 3 4 6 6 4 2" xfId="36025"/>
    <cellStyle name="Comma 3 4 6 6 5" xfId="28897"/>
    <cellStyle name="Comma 3 4 6 7" xfId="19788"/>
    <cellStyle name="Comma 3 4 6 7 2" xfId="22164"/>
    <cellStyle name="Comma 3 4 6 7 2 2" xfId="31669"/>
    <cellStyle name="Comma 3 4 6 7 3" xfId="24540"/>
    <cellStyle name="Comma 3 4 6 7 3 2" xfId="34045"/>
    <cellStyle name="Comma 3 4 6 7 4" xfId="26917"/>
    <cellStyle name="Comma 3 4 6 7 4 2" xfId="36421"/>
    <cellStyle name="Comma 3 4 6 7 5" xfId="29293"/>
    <cellStyle name="Comma 3 4 6 8" xfId="20184"/>
    <cellStyle name="Comma 3 4 6 8 2" xfId="29689"/>
    <cellStyle name="Comma 3 4 6 9" xfId="22560"/>
    <cellStyle name="Comma 3 4 6 9 2" xfId="32065"/>
    <cellStyle name="Comma 3 4 7" xfId="9686"/>
    <cellStyle name="Comma 3 4 7 10" xfId="27379"/>
    <cellStyle name="Comma 3 4 7 2" xfId="18270"/>
    <cellStyle name="Comma 3 4 7 2 2" xfId="20646"/>
    <cellStyle name="Comma 3 4 7 2 2 2" xfId="30151"/>
    <cellStyle name="Comma 3 4 7 2 3" xfId="23022"/>
    <cellStyle name="Comma 3 4 7 2 3 2" xfId="32527"/>
    <cellStyle name="Comma 3 4 7 2 4" xfId="25399"/>
    <cellStyle name="Comma 3 4 7 2 4 2" xfId="34903"/>
    <cellStyle name="Comma 3 4 7 2 5" xfId="27775"/>
    <cellStyle name="Comma 3 4 7 3" xfId="18666"/>
    <cellStyle name="Comma 3 4 7 3 2" xfId="21042"/>
    <cellStyle name="Comma 3 4 7 3 2 2" xfId="30547"/>
    <cellStyle name="Comma 3 4 7 3 3" xfId="23418"/>
    <cellStyle name="Comma 3 4 7 3 3 2" xfId="32923"/>
    <cellStyle name="Comma 3 4 7 3 4" xfId="25795"/>
    <cellStyle name="Comma 3 4 7 3 4 2" xfId="35299"/>
    <cellStyle name="Comma 3 4 7 3 5" xfId="28171"/>
    <cellStyle name="Comma 3 4 7 4" xfId="19062"/>
    <cellStyle name="Comma 3 4 7 4 2" xfId="21438"/>
    <cellStyle name="Comma 3 4 7 4 2 2" xfId="30943"/>
    <cellStyle name="Comma 3 4 7 4 3" xfId="23814"/>
    <cellStyle name="Comma 3 4 7 4 3 2" xfId="33319"/>
    <cellStyle name="Comma 3 4 7 4 4" xfId="26191"/>
    <cellStyle name="Comma 3 4 7 4 4 2" xfId="35695"/>
    <cellStyle name="Comma 3 4 7 4 5" xfId="28567"/>
    <cellStyle name="Comma 3 4 7 5" xfId="19458"/>
    <cellStyle name="Comma 3 4 7 5 2" xfId="21834"/>
    <cellStyle name="Comma 3 4 7 5 2 2" xfId="31339"/>
    <cellStyle name="Comma 3 4 7 5 3" xfId="24210"/>
    <cellStyle name="Comma 3 4 7 5 3 2" xfId="33715"/>
    <cellStyle name="Comma 3 4 7 5 4" xfId="26587"/>
    <cellStyle name="Comma 3 4 7 5 4 2" xfId="36091"/>
    <cellStyle name="Comma 3 4 7 5 5" xfId="28963"/>
    <cellStyle name="Comma 3 4 7 6" xfId="19854"/>
    <cellStyle name="Comma 3 4 7 6 2" xfId="22230"/>
    <cellStyle name="Comma 3 4 7 6 2 2" xfId="31735"/>
    <cellStyle name="Comma 3 4 7 6 3" xfId="24606"/>
    <cellStyle name="Comma 3 4 7 6 3 2" xfId="34111"/>
    <cellStyle name="Comma 3 4 7 6 4" xfId="26983"/>
    <cellStyle name="Comma 3 4 7 6 4 2" xfId="36487"/>
    <cellStyle name="Comma 3 4 7 6 5" xfId="29359"/>
    <cellStyle name="Comma 3 4 7 7" xfId="20250"/>
    <cellStyle name="Comma 3 4 7 7 2" xfId="29755"/>
    <cellStyle name="Comma 3 4 7 8" xfId="22626"/>
    <cellStyle name="Comma 3 4 7 8 2" xfId="32131"/>
    <cellStyle name="Comma 3 4 7 9" xfId="25003"/>
    <cellStyle name="Comma 3 4 7 9 2" xfId="34507"/>
    <cellStyle name="Comma 3 4 8" xfId="18072"/>
    <cellStyle name="Comma 3 4 8 2" xfId="20448"/>
    <cellStyle name="Comma 3 4 8 2 2" xfId="29953"/>
    <cellStyle name="Comma 3 4 8 3" xfId="22824"/>
    <cellStyle name="Comma 3 4 8 3 2" xfId="32329"/>
    <cellStyle name="Comma 3 4 8 4" xfId="25201"/>
    <cellStyle name="Comma 3 4 8 4 2" xfId="34705"/>
    <cellStyle name="Comma 3 4 8 5" xfId="27577"/>
    <cellStyle name="Comma 3 4 9" xfId="18468"/>
    <cellStyle name="Comma 3 4 9 2" xfId="20844"/>
    <cellStyle name="Comma 3 4 9 2 2" xfId="30349"/>
    <cellStyle name="Comma 3 4 9 3" xfId="23220"/>
    <cellStyle name="Comma 3 4 9 3 2" xfId="32725"/>
    <cellStyle name="Comma 3 4 9 4" xfId="25597"/>
    <cellStyle name="Comma 3 4 9 4 2" xfId="35101"/>
    <cellStyle name="Comma 3 4 9 5" xfId="27973"/>
    <cellStyle name="Comma 3 5" xfId="843"/>
    <cellStyle name="Comma 3 5 10" xfId="18867"/>
    <cellStyle name="Comma 3 5 10 2" xfId="21243"/>
    <cellStyle name="Comma 3 5 10 2 2" xfId="30748"/>
    <cellStyle name="Comma 3 5 10 3" xfId="23619"/>
    <cellStyle name="Comma 3 5 10 3 2" xfId="33124"/>
    <cellStyle name="Comma 3 5 10 4" xfId="25996"/>
    <cellStyle name="Comma 3 5 10 4 2" xfId="35500"/>
    <cellStyle name="Comma 3 5 10 5" xfId="28372"/>
    <cellStyle name="Comma 3 5 11" xfId="19263"/>
    <cellStyle name="Comma 3 5 11 2" xfId="21639"/>
    <cellStyle name="Comma 3 5 11 2 2" xfId="31144"/>
    <cellStyle name="Comma 3 5 11 3" xfId="24015"/>
    <cellStyle name="Comma 3 5 11 3 2" xfId="33520"/>
    <cellStyle name="Comma 3 5 11 4" xfId="26392"/>
    <cellStyle name="Comma 3 5 11 4 2" xfId="35896"/>
    <cellStyle name="Comma 3 5 11 5" xfId="28768"/>
    <cellStyle name="Comma 3 5 12" xfId="19659"/>
    <cellStyle name="Comma 3 5 12 2" xfId="22035"/>
    <cellStyle name="Comma 3 5 12 2 2" xfId="31540"/>
    <cellStyle name="Comma 3 5 12 3" xfId="24411"/>
    <cellStyle name="Comma 3 5 12 3 2" xfId="33916"/>
    <cellStyle name="Comma 3 5 12 4" xfId="26788"/>
    <cellStyle name="Comma 3 5 12 4 2" xfId="36292"/>
    <cellStyle name="Comma 3 5 12 5" xfId="29164"/>
    <cellStyle name="Comma 3 5 13" xfId="20055"/>
    <cellStyle name="Comma 3 5 13 2" xfId="29560"/>
    <cellStyle name="Comma 3 5 14" xfId="22431"/>
    <cellStyle name="Comma 3 5 14 2" xfId="31936"/>
    <cellStyle name="Comma 3 5 15" xfId="24808"/>
    <cellStyle name="Comma 3 5 15 2" xfId="34312"/>
    <cellStyle name="Comma 3 5 16" xfId="27184"/>
    <cellStyle name="Comma 3 5 2" xfId="1498"/>
    <cellStyle name="Comma 3 5 2 10" xfId="19274"/>
    <cellStyle name="Comma 3 5 2 10 2" xfId="21650"/>
    <cellStyle name="Comma 3 5 2 10 2 2" xfId="31155"/>
    <cellStyle name="Comma 3 5 2 10 3" xfId="24026"/>
    <cellStyle name="Comma 3 5 2 10 3 2" xfId="33531"/>
    <cellStyle name="Comma 3 5 2 10 4" xfId="26403"/>
    <cellStyle name="Comma 3 5 2 10 4 2" xfId="35907"/>
    <cellStyle name="Comma 3 5 2 10 5" xfId="28779"/>
    <cellStyle name="Comma 3 5 2 11" xfId="19670"/>
    <cellStyle name="Comma 3 5 2 11 2" xfId="22046"/>
    <cellStyle name="Comma 3 5 2 11 2 2" xfId="31551"/>
    <cellStyle name="Comma 3 5 2 11 3" xfId="24422"/>
    <cellStyle name="Comma 3 5 2 11 3 2" xfId="33927"/>
    <cellStyle name="Comma 3 5 2 11 4" xfId="26799"/>
    <cellStyle name="Comma 3 5 2 11 4 2" xfId="36303"/>
    <cellStyle name="Comma 3 5 2 11 5" xfId="29175"/>
    <cellStyle name="Comma 3 5 2 12" xfId="20066"/>
    <cellStyle name="Comma 3 5 2 12 2" xfId="29571"/>
    <cellStyle name="Comma 3 5 2 13" xfId="22442"/>
    <cellStyle name="Comma 3 5 2 13 2" xfId="31947"/>
    <cellStyle name="Comma 3 5 2 14" xfId="24819"/>
    <cellStyle name="Comma 3 5 2 14 2" xfId="34323"/>
    <cellStyle name="Comma 3 5 2 15" xfId="27195"/>
    <cellStyle name="Comma 3 5 2 2" xfId="2992"/>
    <cellStyle name="Comma 3 5 2 2 10" xfId="20088"/>
    <cellStyle name="Comma 3 5 2 2 10 2" xfId="29593"/>
    <cellStyle name="Comma 3 5 2 2 11" xfId="22464"/>
    <cellStyle name="Comma 3 5 2 2 11 2" xfId="31969"/>
    <cellStyle name="Comma 3 5 2 2 12" xfId="24841"/>
    <cellStyle name="Comma 3 5 2 2 12 2" xfId="34345"/>
    <cellStyle name="Comma 3 5 2 2 13" xfId="27217"/>
    <cellStyle name="Comma 3 5 2 2 2" xfId="7474"/>
    <cellStyle name="Comma 3 5 2 2 2 10" xfId="24907"/>
    <cellStyle name="Comma 3 5 2 2 2 10 2" xfId="34411"/>
    <cellStyle name="Comma 3 5 2 2 2 11" xfId="27283"/>
    <cellStyle name="Comma 3 5 2 2 2 2" xfId="16504"/>
    <cellStyle name="Comma 3 5 2 2 2 2 10" xfId="27481"/>
    <cellStyle name="Comma 3 5 2 2 2 2 2" xfId="18372"/>
    <cellStyle name="Comma 3 5 2 2 2 2 2 2" xfId="20748"/>
    <cellStyle name="Comma 3 5 2 2 2 2 2 2 2" xfId="30253"/>
    <cellStyle name="Comma 3 5 2 2 2 2 2 3" xfId="23124"/>
    <cellStyle name="Comma 3 5 2 2 2 2 2 3 2" xfId="32629"/>
    <cellStyle name="Comma 3 5 2 2 2 2 2 4" xfId="25501"/>
    <cellStyle name="Comma 3 5 2 2 2 2 2 4 2" xfId="35005"/>
    <cellStyle name="Comma 3 5 2 2 2 2 2 5" xfId="27877"/>
    <cellStyle name="Comma 3 5 2 2 2 2 3" xfId="18768"/>
    <cellStyle name="Comma 3 5 2 2 2 2 3 2" xfId="21144"/>
    <cellStyle name="Comma 3 5 2 2 2 2 3 2 2" xfId="30649"/>
    <cellStyle name="Comma 3 5 2 2 2 2 3 3" xfId="23520"/>
    <cellStyle name="Comma 3 5 2 2 2 2 3 3 2" xfId="33025"/>
    <cellStyle name="Comma 3 5 2 2 2 2 3 4" xfId="25897"/>
    <cellStyle name="Comma 3 5 2 2 2 2 3 4 2" xfId="35401"/>
    <cellStyle name="Comma 3 5 2 2 2 2 3 5" xfId="28273"/>
    <cellStyle name="Comma 3 5 2 2 2 2 4" xfId="19164"/>
    <cellStyle name="Comma 3 5 2 2 2 2 4 2" xfId="21540"/>
    <cellStyle name="Comma 3 5 2 2 2 2 4 2 2" xfId="31045"/>
    <cellStyle name="Comma 3 5 2 2 2 2 4 3" xfId="23916"/>
    <cellStyle name="Comma 3 5 2 2 2 2 4 3 2" xfId="33421"/>
    <cellStyle name="Comma 3 5 2 2 2 2 4 4" xfId="26293"/>
    <cellStyle name="Comma 3 5 2 2 2 2 4 4 2" xfId="35797"/>
    <cellStyle name="Comma 3 5 2 2 2 2 4 5" xfId="28669"/>
    <cellStyle name="Comma 3 5 2 2 2 2 5" xfId="19560"/>
    <cellStyle name="Comma 3 5 2 2 2 2 5 2" xfId="21936"/>
    <cellStyle name="Comma 3 5 2 2 2 2 5 2 2" xfId="31441"/>
    <cellStyle name="Comma 3 5 2 2 2 2 5 3" xfId="24312"/>
    <cellStyle name="Comma 3 5 2 2 2 2 5 3 2" xfId="33817"/>
    <cellStyle name="Comma 3 5 2 2 2 2 5 4" xfId="26689"/>
    <cellStyle name="Comma 3 5 2 2 2 2 5 4 2" xfId="36193"/>
    <cellStyle name="Comma 3 5 2 2 2 2 5 5" xfId="29065"/>
    <cellStyle name="Comma 3 5 2 2 2 2 6" xfId="19956"/>
    <cellStyle name="Comma 3 5 2 2 2 2 6 2" xfId="22332"/>
    <cellStyle name="Comma 3 5 2 2 2 2 6 2 2" xfId="31837"/>
    <cellStyle name="Comma 3 5 2 2 2 2 6 3" xfId="24708"/>
    <cellStyle name="Comma 3 5 2 2 2 2 6 3 2" xfId="34213"/>
    <cellStyle name="Comma 3 5 2 2 2 2 6 4" xfId="27085"/>
    <cellStyle name="Comma 3 5 2 2 2 2 6 4 2" xfId="36589"/>
    <cellStyle name="Comma 3 5 2 2 2 2 6 5" xfId="29461"/>
    <cellStyle name="Comma 3 5 2 2 2 2 7" xfId="20352"/>
    <cellStyle name="Comma 3 5 2 2 2 2 7 2" xfId="29857"/>
    <cellStyle name="Comma 3 5 2 2 2 2 8" xfId="22728"/>
    <cellStyle name="Comma 3 5 2 2 2 2 8 2" xfId="32233"/>
    <cellStyle name="Comma 3 5 2 2 2 2 9" xfId="25105"/>
    <cellStyle name="Comma 3 5 2 2 2 2 9 2" xfId="34609"/>
    <cellStyle name="Comma 3 5 2 2 2 3" xfId="18174"/>
    <cellStyle name="Comma 3 5 2 2 2 3 2" xfId="20550"/>
    <cellStyle name="Comma 3 5 2 2 2 3 2 2" xfId="30055"/>
    <cellStyle name="Comma 3 5 2 2 2 3 3" xfId="22926"/>
    <cellStyle name="Comma 3 5 2 2 2 3 3 2" xfId="32431"/>
    <cellStyle name="Comma 3 5 2 2 2 3 4" xfId="25303"/>
    <cellStyle name="Comma 3 5 2 2 2 3 4 2" xfId="34807"/>
    <cellStyle name="Comma 3 5 2 2 2 3 5" xfId="27679"/>
    <cellStyle name="Comma 3 5 2 2 2 4" xfId="18570"/>
    <cellStyle name="Comma 3 5 2 2 2 4 2" xfId="20946"/>
    <cellStyle name="Comma 3 5 2 2 2 4 2 2" xfId="30451"/>
    <cellStyle name="Comma 3 5 2 2 2 4 3" xfId="23322"/>
    <cellStyle name="Comma 3 5 2 2 2 4 3 2" xfId="32827"/>
    <cellStyle name="Comma 3 5 2 2 2 4 4" xfId="25699"/>
    <cellStyle name="Comma 3 5 2 2 2 4 4 2" xfId="35203"/>
    <cellStyle name="Comma 3 5 2 2 2 4 5" xfId="28075"/>
    <cellStyle name="Comma 3 5 2 2 2 5" xfId="18966"/>
    <cellStyle name="Comma 3 5 2 2 2 5 2" xfId="21342"/>
    <cellStyle name="Comma 3 5 2 2 2 5 2 2" xfId="30847"/>
    <cellStyle name="Comma 3 5 2 2 2 5 3" xfId="23718"/>
    <cellStyle name="Comma 3 5 2 2 2 5 3 2" xfId="33223"/>
    <cellStyle name="Comma 3 5 2 2 2 5 4" xfId="26095"/>
    <cellStyle name="Comma 3 5 2 2 2 5 4 2" xfId="35599"/>
    <cellStyle name="Comma 3 5 2 2 2 5 5" xfId="28471"/>
    <cellStyle name="Comma 3 5 2 2 2 6" xfId="19362"/>
    <cellStyle name="Comma 3 5 2 2 2 6 2" xfId="21738"/>
    <cellStyle name="Comma 3 5 2 2 2 6 2 2" xfId="31243"/>
    <cellStyle name="Comma 3 5 2 2 2 6 3" xfId="24114"/>
    <cellStyle name="Comma 3 5 2 2 2 6 3 2" xfId="33619"/>
    <cellStyle name="Comma 3 5 2 2 2 6 4" xfId="26491"/>
    <cellStyle name="Comma 3 5 2 2 2 6 4 2" xfId="35995"/>
    <cellStyle name="Comma 3 5 2 2 2 6 5" xfId="28867"/>
    <cellStyle name="Comma 3 5 2 2 2 7" xfId="19758"/>
    <cellStyle name="Comma 3 5 2 2 2 7 2" xfId="22134"/>
    <cellStyle name="Comma 3 5 2 2 2 7 2 2" xfId="31639"/>
    <cellStyle name="Comma 3 5 2 2 2 7 3" xfId="24510"/>
    <cellStyle name="Comma 3 5 2 2 2 7 3 2" xfId="34015"/>
    <cellStyle name="Comma 3 5 2 2 2 7 4" xfId="26887"/>
    <cellStyle name="Comma 3 5 2 2 2 7 4 2" xfId="36391"/>
    <cellStyle name="Comma 3 5 2 2 2 7 5" xfId="29263"/>
    <cellStyle name="Comma 3 5 2 2 2 8" xfId="20154"/>
    <cellStyle name="Comma 3 5 2 2 2 8 2" xfId="29659"/>
    <cellStyle name="Comma 3 5 2 2 2 9" xfId="22530"/>
    <cellStyle name="Comma 3 5 2 2 2 9 2" xfId="32035"/>
    <cellStyle name="Comma 3 5 2 2 3" xfId="9012"/>
    <cellStyle name="Comma 3 5 2 2 3 10" xfId="24973"/>
    <cellStyle name="Comma 3 5 2 2 3 10 2" xfId="34477"/>
    <cellStyle name="Comma 3 5 2 2 3 11" xfId="27349"/>
    <cellStyle name="Comma 3 5 2 2 3 2" xfId="18042"/>
    <cellStyle name="Comma 3 5 2 2 3 2 10" xfId="27547"/>
    <cellStyle name="Comma 3 5 2 2 3 2 2" xfId="18438"/>
    <cellStyle name="Comma 3 5 2 2 3 2 2 2" xfId="20814"/>
    <cellStyle name="Comma 3 5 2 2 3 2 2 2 2" xfId="30319"/>
    <cellStyle name="Comma 3 5 2 2 3 2 2 3" xfId="23190"/>
    <cellStyle name="Comma 3 5 2 2 3 2 2 3 2" xfId="32695"/>
    <cellStyle name="Comma 3 5 2 2 3 2 2 4" xfId="25567"/>
    <cellStyle name="Comma 3 5 2 2 3 2 2 4 2" xfId="35071"/>
    <cellStyle name="Comma 3 5 2 2 3 2 2 5" xfId="27943"/>
    <cellStyle name="Comma 3 5 2 2 3 2 3" xfId="18834"/>
    <cellStyle name="Comma 3 5 2 2 3 2 3 2" xfId="21210"/>
    <cellStyle name="Comma 3 5 2 2 3 2 3 2 2" xfId="30715"/>
    <cellStyle name="Comma 3 5 2 2 3 2 3 3" xfId="23586"/>
    <cellStyle name="Comma 3 5 2 2 3 2 3 3 2" xfId="33091"/>
    <cellStyle name="Comma 3 5 2 2 3 2 3 4" xfId="25963"/>
    <cellStyle name="Comma 3 5 2 2 3 2 3 4 2" xfId="35467"/>
    <cellStyle name="Comma 3 5 2 2 3 2 3 5" xfId="28339"/>
    <cellStyle name="Comma 3 5 2 2 3 2 4" xfId="19230"/>
    <cellStyle name="Comma 3 5 2 2 3 2 4 2" xfId="21606"/>
    <cellStyle name="Comma 3 5 2 2 3 2 4 2 2" xfId="31111"/>
    <cellStyle name="Comma 3 5 2 2 3 2 4 3" xfId="23982"/>
    <cellStyle name="Comma 3 5 2 2 3 2 4 3 2" xfId="33487"/>
    <cellStyle name="Comma 3 5 2 2 3 2 4 4" xfId="26359"/>
    <cellStyle name="Comma 3 5 2 2 3 2 4 4 2" xfId="35863"/>
    <cellStyle name="Comma 3 5 2 2 3 2 4 5" xfId="28735"/>
    <cellStyle name="Comma 3 5 2 2 3 2 5" xfId="19626"/>
    <cellStyle name="Comma 3 5 2 2 3 2 5 2" xfId="22002"/>
    <cellStyle name="Comma 3 5 2 2 3 2 5 2 2" xfId="31507"/>
    <cellStyle name="Comma 3 5 2 2 3 2 5 3" xfId="24378"/>
    <cellStyle name="Comma 3 5 2 2 3 2 5 3 2" xfId="33883"/>
    <cellStyle name="Comma 3 5 2 2 3 2 5 4" xfId="26755"/>
    <cellStyle name="Comma 3 5 2 2 3 2 5 4 2" xfId="36259"/>
    <cellStyle name="Comma 3 5 2 2 3 2 5 5" xfId="29131"/>
    <cellStyle name="Comma 3 5 2 2 3 2 6" xfId="20022"/>
    <cellStyle name="Comma 3 5 2 2 3 2 6 2" xfId="22398"/>
    <cellStyle name="Comma 3 5 2 2 3 2 6 2 2" xfId="31903"/>
    <cellStyle name="Comma 3 5 2 2 3 2 6 3" xfId="24774"/>
    <cellStyle name="Comma 3 5 2 2 3 2 6 3 2" xfId="34279"/>
    <cellStyle name="Comma 3 5 2 2 3 2 6 4" xfId="27151"/>
    <cellStyle name="Comma 3 5 2 2 3 2 6 4 2" xfId="36655"/>
    <cellStyle name="Comma 3 5 2 2 3 2 6 5" xfId="29527"/>
    <cellStyle name="Comma 3 5 2 2 3 2 7" xfId="20418"/>
    <cellStyle name="Comma 3 5 2 2 3 2 7 2" xfId="29923"/>
    <cellStyle name="Comma 3 5 2 2 3 2 8" xfId="22794"/>
    <cellStyle name="Comma 3 5 2 2 3 2 8 2" xfId="32299"/>
    <cellStyle name="Comma 3 5 2 2 3 2 9" xfId="25171"/>
    <cellStyle name="Comma 3 5 2 2 3 2 9 2" xfId="34675"/>
    <cellStyle name="Comma 3 5 2 2 3 3" xfId="18240"/>
    <cellStyle name="Comma 3 5 2 2 3 3 2" xfId="20616"/>
    <cellStyle name="Comma 3 5 2 2 3 3 2 2" xfId="30121"/>
    <cellStyle name="Comma 3 5 2 2 3 3 3" xfId="22992"/>
    <cellStyle name="Comma 3 5 2 2 3 3 3 2" xfId="32497"/>
    <cellStyle name="Comma 3 5 2 2 3 3 4" xfId="25369"/>
    <cellStyle name="Comma 3 5 2 2 3 3 4 2" xfId="34873"/>
    <cellStyle name="Comma 3 5 2 2 3 3 5" xfId="27745"/>
    <cellStyle name="Comma 3 5 2 2 3 4" xfId="18636"/>
    <cellStyle name="Comma 3 5 2 2 3 4 2" xfId="21012"/>
    <cellStyle name="Comma 3 5 2 2 3 4 2 2" xfId="30517"/>
    <cellStyle name="Comma 3 5 2 2 3 4 3" xfId="23388"/>
    <cellStyle name="Comma 3 5 2 2 3 4 3 2" xfId="32893"/>
    <cellStyle name="Comma 3 5 2 2 3 4 4" xfId="25765"/>
    <cellStyle name="Comma 3 5 2 2 3 4 4 2" xfId="35269"/>
    <cellStyle name="Comma 3 5 2 2 3 4 5" xfId="28141"/>
    <cellStyle name="Comma 3 5 2 2 3 5" xfId="19032"/>
    <cellStyle name="Comma 3 5 2 2 3 5 2" xfId="21408"/>
    <cellStyle name="Comma 3 5 2 2 3 5 2 2" xfId="30913"/>
    <cellStyle name="Comma 3 5 2 2 3 5 3" xfId="23784"/>
    <cellStyle name="Comma 3 5 2 2 3 5 3 2" xfId="33289"/>
    <cellStyle name="Comma 3 5 2 2 3 5 4" xfId="26161"/>
    <cellStyle name="Comma 3 5 2 2 3 5 4 2" xfId="35665"/>
    <cellStyle name="Comma 3 5 2 2 3 5 5" xfId="28537"/>
    <cellStyle name="Comma 3 5 2 2 3 6" xfId="19428"/>
    <cellStyle name="Comma 3 5 2 2 3 6 2" xfId="21804"/>
    <cellStyle name="Comma 3 5 2 2 3 6 2 2" xfId="31309"/>
    <cellStyle name="Comma 3 5 2 2 3 6 3" xfId="24180"/>
    <cellStyle name="Comma 3 5 2 2 3 6 3 2" xfId="33685"/>
    <cellStyle name="Comma 3 5 2 2 3 6 4" xfId="26557"/>
    <cellStyle name="Comma 3 5 2 2 3 6 4 2" xfId="36061"/>
    <cellStyle name="Comma 3 5 2 2 3 6 5" xfId="28933"/>
    <cellStyle name="Comma 3 5 2 2 3 7" xfId="19824"/>
    <cellStyle name="Comma 3 5 2 2 3 7 2" xfId="22200"/>
    <cellStyle name="Comma 3 5 2 2 3 7 2 2" xfId="31705"/>
    <cellStyle name="Comma 3 5 2 2 3 7 3" xfId="24576"/>
    <cellStyle name="Comma 3 5 2 2 3 7 3 2" xfId="34081"/>
    <cellStyle name="Comma 3 5 2 2 3 7 4" xfId="26953"/>
    <cellStyle name="Comma 3 5 2 2 3 7 4 2" xfId="36457"/>
    <cellStyle name="Comma 3 5 2 2 3 7 5" xfId="29329"/>
    <cellStyle name="Comma 3 5 2 2 3 8" xfId="20220"/>
    <cellStyle name="Comma 3 5 2 2 3 8 2" xfId="29725"/>
    <cellStyle name="Comma 3 5 2 2 3 9" xfId="22596"/>
    <cellStyle name="Comma 3 5 2 2 3 9 2" xfId="32101"/>
    <cellStyle name="Comma 3 5 2 2 4" xfId="12022"/>
    <cellStyle name="Comma 3 5 2 2 4 10" xfId="27415"/>
    <cellStyle name="Comma 3 5 2 2 4 2" xfId="18306"/>
    <cellStyle name="Comma 3 5 2 2 4 2 2" xfId="20682"/>
    <cellStyle name="Comma 3 5 2 2 4 2 2 2" xfId="30187"/>
    <cellStyle name="Comma 3 5 2 2 4 2 3" xfId="23058"/>
    <cellStyle name="Comma 3 5 2 2 4 2 3 2" xfId="32563"/>
    <cellStyle name="Comma 3 5 2 2 4 2 4" xfId="25435"/>
    <cellStyle name="Comma 3 5 2 2 4 2 4 2" xfId="34939"/>
    <cellStyle name="Comma 3 5 2 2 4 2 5" xfId="27811"/>
    <cellStyle name="Comma 3 5 2 2 4 3" xfId="18702"/>
    <cellStyle name="Comma 3 5 2 2 4 3 2" xfId="21078"/>
    <cellStyle name="Comma 3 5 2 2 4 3 2 2" xfId="30583"/>
    <cellStyle name="Comma 3 5 2 2 4 3 3" xfId="23454"/>
    <cellStyle name="Comma 3 5 2 2 4 3 3 2" xfId="32959"/>
    <cellStyle name="Comma 3 5 2 2 4 3 4" xfId="25831"/>
    <cellStyle name="Comma 3 5 2 2 4 3 4 2" xfId="35335"/>
    <cellStyle name="Comma 3 5 2 2 4 3 5" xfId="28207"/>
    <cellStyle name="Comma 3 5 2 2 4 4" xfId="19098"/>
    <cellStyle name="Comma 3 5 2 2 4 4 2" xfId="21474"/>
    <cellStyle name="Comma 3 5 2 2 4 4 2 2" xfId="30979"/>
    <cellStyle name="Comma 3 5 2 2 4 4 3" xfId="23850"/>
    <cellStyle name="Comma 3 5 2 2 4 4 3 2" xfId="33355"/>
    <cellStyle name="Comma 3 5 2 2 4 4 4" xfId="26227"/>
    <cellStyle name="Comma 3 5 2 2 4 4 4 2" xfId="35731"/>
    <cellStyle name="Comma 3 5 2 2 4 4 5" xfId="28603"/>
    <cellStyle name="Comma 3 5 2 2 4 5" xfId="19494"/>
    <cellStyle name="Comma 3 5 2 2 4 5 2" xfId="21870"/>
    <cellStyle name="Comma 3 5 2 2 4 5 2 2" xfId="31375"/>
    <cellStyle name="Comma 3 5 2 2 4 5 3" xfId="24246"/>
    <cellStyle name="Comma 3 5 2 2 4 5 3 2" xfId="33751"/>
    <cellStyle name="Comma 3 5 2 2 4 5 4" xfId="26623"/>
    <cellStyle name="Comma 3 5 2 2 4 5 4 2" xfId="36127"/>
    <cellStyle name="Comma 3 5 2 2 4 5 5" xfId="28999"/>
    <cellStyle name="Comma 3 5 2 2 4 6" xfId="19890"/>
    <cellStyle name="Comma 3 5 2 2 4 6 2" xfId="22266"/>
    <cellStyle name="Comma 3 5 2 2 4 6 2 2" xfId="31771"/>
    <cellStyle name="Comma 3 5 2 2 4 6 3" xfId="24642"/>
    <cellStyle name="Comma 3 5 2 2 4 6 3 2" xfId="34147"/>
    <cellStyle name="Comma 3 5 2 2 4 6 4" xfId="27019"/>
    <cellStyle name="Comma 3 5 2 2 4 6 4 2" xfId="36523"/>
    <cellStyle name="Comma 3 5 2 2 4 6 5" xfId="29395"/>
    <cellStyle name="Comma 3 5 2 2 4 7" xfId="20286"/>
    <cellStyle name="Comma 3 5 2 2 4 7 2" xfId="29791"/>
    <cellStyle name="Comma 3 5 2 2 4 8" xfId="22662"/>
    <cellStyle name="Comma 3 5 2 2 4 8 2" xfId="32167"/>
    <cellStyle name="Comma 3 5 2 2 4 9" xfId="25039"/>
    <cellStyle name="Comma 3 5 2 2 4 9 2" xfId="34543"/>
    <cellStyle name="Comma 3 5 2 2 5" xfId="18108"/>
    <cellStyle name="Comma 3 5 2 2 5 2" xfId="20484"/>
    <cellStyle name="Comma 3 5 2 2 5 2 2" xfId="29989"/>
    <cellStyle name="Comma 3 5 2 2 5 3" xfId="22860"/>
    <cellStyle name="Comma 3 5 2 2 5 3 2" xfId="32365"/>
    <cellStyle name="Comma 3 5 2 2 5 4" xfId="25237"/>
    <cellStyle name="Comma 3 5 2 2 5 4 2" xfId="34741"/>
    <cellStyle name="Comma 3 5 2 2 5 5" xfId="27613"/>
    <cellStyle name="Comma 3 5 2 2 6" xfId="18504"/>
    <cellStyle name="Comma 3 5 2 2 6 2" xfId="20880"/>
    <cellStyle name="Comma 3 5 2 2 6 2 2" xfId="30385"/>
    <cellStyle name="Comma 3 5 2 2 6 3" xfId="23256"/>
    <cellStyle name="Comma 3 5 2 2 6 3 2" xfId="32761"/>
    <cellStyle name="Comma 3 5 2 2 6 4" xfId="25633"/>
    <cellStyle name="Comma 3 5 2 2 6 4 2" xfId="35137"/>
    <cellStyle name="Comma 3 5 2 2 6 5" xfId="28009"/>
    <cellStyle name="Comma 3 5 2 2 7" xfId="18900"/>
    <cellStyle name="Comma 3 5 2 2 7 2" xfId="21276"/>
    <cellStyle name="Comma 3 5 2 2 7 2 2" xfId="30781"/>
    <cellStyle name="Comma 3 5 2 2 7 3" xfId="23652"/>
    <cellStyle name="Comma 3 5 2 2 7 3 2" xfId="33157"/>
    <cellStyle name="Comma 3 5 2 2 7 4" xfId="26029"/>
    <cellStyle name="Comma 3 5 2 2 7 4 2" xfId="35533"/>
    <cellStyle name="Comma 3 5 2 2 7 5" xfId="28405"/>
    <cellStyle name="Comma 3 5 2 2 8" xfId="19296"/>
    <cellStyle name="Comma 3 5 2 2 8 2" xfId="21672"/>
    <cellStyle name="Comma 3 5 2 2 8 2 2" xfId="31177"/>
    <cellStyle name="Comma 3 5 2 2 8 3" xfId="24048"/>
    <cellStyle name="Comma 3 5 2 2 8 3 2" xfId="33553"/>
    <cellStyle name="Comma 3 5 2 2 8 4" xfId="26425"/>
    <cellStyle name="Comma 3 5 2 2 8 4 2" xfId="35929"/>
    <cellStyle name="Comma 3 5 2 2 8 5" xfId="28801"/>
    <cellStyle name="Comma 3 5 2 2 9" xfId="19692"/>
    <cellStyle name="Comma 3 5 2 2 9 2" xfId="22068"/>
    <cellStyle name="Comma 3 5 2 2 9 2 2" xfId="31573"/>
    <cellStyle name="Comma 3 5 2 2 9 3" xfId="24444"/>
    <cellStyle name="Comma 3 5 2 2 9 3 2" xfId="33949"/>
    <cellStyle name="Comma 3 5 2 2 9 4" xfId="26821"/>
    <cellStyle name="Comma 3 5 2 2 9 4 2" xfId="36325"/>
    <cellStyle name="Comma 3 5 2 2 9 5" xfId="29197"/>
    <cellStyle name="Comma 3 5 2 3" xfId="4486"/>
    <cellStyle name="Comma 3 5 2 3 10" xfId="20110"/>
    <cellStyle name="Comma 3 5 2 3 10 2" xfId="29615"/>
    <cellStyle name="Comma 3 5 2 3 11" xfId="22486"/>
    <cellStyle name="Comma 3 5 2 3 11 2" xfId="31991"/>
    <cellStyle name="Comma 3 5 2 3 12" xfId="24863"/>
    <cellStyle name="Comma 3 5 2 3 12 2" xfId="34367"/>
    <cellStyle name="Comma 3 5 2 3 13" xfId="27239"/>
    <cellStyle name="Comma 3 5 2 3 2" xfId="8968"/>
    <cellStyle name="Comma 3 5 2 3 2 10" xfId="24929"/>
    <cellStyle name="Comma 3 5 2 3 2 10 2" xfId="34433"/>
    <cellStyle name="Comma 3 5 2 3 2 11" xfId="27305"/>
    <cellStyle name="Comma 3 5 2 3 2 2" xfId="17998"/>
    <cellStyle name="Comma 3 5 2 3 2 2 10" xfId="27503"/>
    <cellStyle name="Comma 3 5 2 3 2 2 2" xfId="18394"/>
    <cellStyle name="Comma 3 5 2 3 2 2 2 2" xfId="20770"/>
    <cellStyle name="Comma 3 5 2 3 2 2 2 2 2" xfId="30275"/>
    <cellStyle name="Comma 3 5 2 3 2 2 2 3" xfId="23146"/>
    <cellStyle name="Comma 3 5 2 3 2 2 2 3 2" xfId="32651"/>
    <cellStyle name="Comma 3 5 2 3 2 2 2 4" xfId="25523"/>
    <cellStyle name="Comma 3 5 2 3 2 2 2 4 2" xfId="35027"/>
    <cellStyle name="Comma 3 5 2 3 2 2 2 5" xfId="27899"/>
    <cellStyle name="Comma 3 5 2 3 2 2 3" xfId="18790"/>
    <cellStyle name="Comma 3 5 2 3 2 2 3 2" xfId="21166"/>
    <cellStyle name="Comma 3 5 2 3 2 2 3 2 2" xfId="30671"/>
    <cellStyle name="Comma 3 5 2 3 2 2 3 3" xfId="23542"/>
    <cellStyle name="Comma 3 5 2 3 2 2 3 3 2" xfId="33047"/>
    <cellStyle name="Comma 3 5 2 3 2 2 3 4" xfId="25919"/>
    <cellStyle name="Comma 3 5 2 3 2 2 3 4 2" xfId="35423"/>
    <cellStyle name="Comma 3 5 2 3 2 2 3 5" xfId="28295"/>
    <cellStyle name="Comma 3 5 2 3 2 2 4" xfId="19186"/>
    <cellStyle name="Comma 3 5 2 3 2 2 4 2" xfId="21562"/>
    <cellStyle name="Comma 3 5 2 3 2 2 4 2 2" xfId="31067"/>
    <cellStyle name="Comma 3 5 2 3 2 2 4 3" xfId="23938"/>
    <cellStyle name="Comma 3 5 2 3 2 2 4 3 2" xfId="33443"/>
    <cellStyle name="Comma 3 5 2 3 2 2 4 4" xfId="26315"/>
    <cellStyle name="Comma 3 5 2 3 2 2 4 4 2" xfId="35819"/>
    <cellStyle name="Comma 3 5 2 3 2 2 4 5" xfId="28691"/>
    <cellStyle name="Comma 3 5 2 3 2 2 5" xfId="19582"/>
    <cellStyle name="Comma 3 5 2 3 2 2 5 2" xfId="21958"/>
    <cellStyle name="Comma 3 5 2 3 2 2 5 2 2" xfId="31463"/>
    <cellStyle name="Comma 3 5 2 3 2 2 5 3" xfId="24334"/>
    <cellStyle name="Comma 3 5 2 3 2 2 5 3 2" xfId="33839"/>
    <cellStyle name="Comma 3 5 2 3 2 2 5 4" xfId="26711"/>
    <cellStyle name="Comma 3 5 2 3 2 2 5 4 2" xfId="36215"/>
    <cellStyle name="Comma 3 5 2 3 2 2 5 5" xfId="29087"/>
    <cellStyle name="Comma 3 5 2 3 2 2 6" xfId="19978"/>
    <cellStyle name="Comma 3 5 2 3 2 2 6 2" xfId="22354"/>
    <cellStyle name="Comma 3 5 2 3 2 2 6 2 2" xfId="31859"/>
    <cellStyle name="Comma 3 5 2 3 2 2 6 3" xfId="24730"/>
    <cellStyle name="Comma 3 5 2 3 2 2 6 3 2" xfId="34235"/>
    <cellStyle name="Comma 3 5 2 3 2 2 6 4" xfId="27107"/>
    <cellStyle name="Comma 3 5 2 3 2 2 6 4 2" xfId="36611"/>
    <cellStyle name="Comma 3 5 2 3 2 2 6 5" xfId="29483"/>
    <cellStyle name="Comma 3 5 2 3 2 2 7" xfId="20374"/>
    <cellStyle name="Comma 3 5 2 3 2 2 7 2" xfId="29879"/>
    <cellStyle name="Comma 3 5 2 3 2 2 8" xfId="22750"/>
    <cellStyle name="Comma 3 5 2 3 2 2 8 2" xfId="32255"/>
    <cellStyle name="Comma 3 5 2 3 2 2 9" xfId="25127"/>
    <cellStyle name="Comma 3 5 2 3 2 2 9 2" xfId="34631"/>
    <cellStyle name="Comma 3 5 2 3 2 3" xfId="18196"/>
    <cellStyle name="Comma 3 5 2 3 2 3 2" xfId="20572"/>
    <cellStyle name="Comma 3 5 2 3 2 3 2 2" xfId="30077"/>
    <cellStyle name="Comma 3 5 2 3 2 3 3" xfId="22948"/>
    <cellStyle name="Comma 3 5 2 3 2 3 3 2" xfId="32453"/>
    <cellStyle name="Comma 3 5 2 3 2 3 4" xfId="25325"/>
    <cellStyle name="Comma 3 5 2 3 2 3 4 2" xfId="34829"/>
    <cellStyle name="Comma 3 5 2 3 2 3 5" xfId="27701"/>
    <cellStyle name="Comma 3 5 2 3 2 4" xfId="18592"/>
    <cellStyle name="Comma 3 5 2 3 2 4 2" xfId="20968"/>
    <cellStyle name="Comma 3 5 2 3 2 4 2 2" xfId="30473"/>
    <cellStyle name="Comma 3 5 2 3 2 4 3" xfId="23344"/>
    <cellStyle name="Comma 3 5 2 3 2 4 3 2" xfId="32849"/>
    <cellStyle name="Comma 3 5 2 3 2 4 4" xfId="25721"/>
    <cellStyle name="Comma 3 5 2 3 2 4 4 2" xfId="35225"/>
    <cellStyle name="Comma 3 5 2 3 2 4 5" xfId="28097"/>
    <cellStyle name="Comma 3 5 2 3 2 5" xfId="18988"/>
    <cellStyle name="Comma 3 5 2 3 2 5 2" xfId="21364"/>
    <cellStyle name="Comma 3 5 2 3 2 5 2 2" xfId="30869"/>
    <cellStyle name="Comma 3 5 2 3 2 5 3" xfId="23740"/>
    <cellStyle name="Comma 3 5 2 3 2 5 3 2" xfId="33245"/>
    <cellStyle name="Comma 3 5 2 3 2 5 4" xfId="26117"/>
    <cellStyle name="Comma 3 5 2 3 2 5 4 2" xfId="35621"/>
    <cellStyle name="Comma 3 5 2 3 2 5 5" xfId="28493"/>
    <cellStyle name="Comma 3 5 2 3 2 6" xfId="19384"/>
    <cellStyle name="Comma 3 5 2 3 2 6 2" xfId="21760"/>
    <cellStyle name="Comma 3 5 2 3 2 6 2 2" xfId="31265"/>
    <cellStyle name="Comma 3 5 2 3 2 6 3" xfId="24136"/>
    <cellStyle name="Comma 3 5 2 3 2 6 3 2" xfId="33641"/>
    <cellStyle name="Comma 3 5 2 3 2 6 4" xfId="26513"/>
    <cellStyle name="Comma 3 5 2 3 2 6 4 2" xfId="36017"/>
    <cellStyle name="Comma 3 5 2 3 2 6 5" xfId="28889"/>
    <cellStyle name="Comma 3 5 2 3 2 7" xfId="19780"/>
    <cellStyle name="Comma 3 5 2 3 2 7 2" xfId="22156"/>
    <cellStyle name="Comma 3 5 2 3 2 7 2 2" xfId="31661"/>
    <cellStyle name="Comma 3 5 2 3 2 7 3" xfId="24532"/>
    <cellStyle name="Comma 3 5 2 3 2 7 3 2" xfId="34037"/>
    <cellStyle name="Comma 3 5 2 3 2 7 4" xfId="26909"/>
    <cellStyle name="Comma 3 5 2 3 2 7 4 2" xfId="36413"/>
    <cellStyle name="Comma 3 5 2 3 2 7 5" xfId="29285"/>
    <cellStyle name="Comma 3 5 2 3 2 8" xfId="20176"/>
    <cellStyle name="Comma 3 5 2 3 2 8 2" xfId="29681"/>
    <cellStyle name="Comma 3 5 2 3 2 9" xfId="22552"/>
    <cellStyle name="Comma 3 5 2 3 2 9 2" xfId="32057"/>
    <cellStyle name="Comma 3 5 2 3 3" xfId="9034"/>
    <cellStyle name="Comma 3 5 2 3 3 10" xfId="24995"/>
    <cellStyle name="Comma 3 5 2 3 3 10 2" xfId="34499"/>
    <cellStyle name="Comma 3 5 2 3 3 11" xfId="27371"/>
    <cellStyle name="Comma 3 5 2 3 3 2" xfId="18064"/>
    <cellStyle name="Comma 3 5 2 3 3 2 10" xfId="27569"/>
    <cellStyle name="Comma 3 5 2 3 3 2 2" xfId="18460"/>
    <cellStyle name="Comma 3 5 2 3 3 2 2 2" xfId="20836"/>
    <cellStyle name="Comma 3 5 2 3 3 2 2 2 2" xfId="30341"/>
    <cellStyle name="Comma 3 5 2 3 3 2 2 3" xfId="23212"/>
    <cellStyle name="Comma 3 5 2 3 3 2 2 3 2" xfId="32717"/>
    <cellStyle name="Comma 3 5 2 3 3 2 2 4" xfId="25589"/>
    <cellStyle name="Comma 3 5 2 3 3 2 2 4 2" xfId="35093"/>
    <cellStyle name="Comma 3 5 2 3 3 2 2 5" xfId="27965"/>
    <cellStyle name="Comma 3 5 2 3 3 2 3" xfId="18856"/>
    <cellStyle name="Comma 3 5 2 3 3 2 3 2" xfId="21232"/>
    <cellStyle name="Comma 3 5 2 3 3 2 3 2 2" xfId="30737"/>
    <cellStyle name="Comma 3 5 2 3 3 2 3 3" xfId="23608"/>
    <cellStyle name="Comma 3 5 2 3 3 2 3 3 2" xfId="33113"/>
    <cellStyle name="Comma 3 5 2 3 3 2 3 4" xfId="25985"/>
    <cellStyle name="Comma 3 5 2 3 3 2 3 4 2" xfId="35489"/>
    <cellStyle name="Comma 3 5 2 3 3 2 3 5" xfId="28361"/>
    <cellStyle name="Comma 3 5 2 3 3 2 4" xfId="19252"/>
    <cellStyle name="Comma 3 5 2 3 3 2 4 2" xfId="21628"/>
    <cellStyle name="Comma 3 5 2 3 3 2 4 2 2" xfId="31133"/>
    <cellStyle name="Comma 3 5 2 3 3 2 4 3" xfId="24004"/>
    <cellStyle name="Comma 3 5 2 3 3 2 4 3 2" xfId="33509"/>
    <cellStyle name="Comma 3 5 2 3 3 2 4 4" xfId="26381"/>
    <cellStyle name="Comma 3 5 2 3 3 2 4 4 2" xfId="35885"/>
    <cellStyle name="Comma 3 5 2 3 3 2 4 5" xfId="28757"/>
    <cellStyle name="Comma 3 5 2 3 3 2 5" xfId="19648"/>
    <cellStyle name="Comma 3 5 2 3 3 2 5 2" xfId="22024"/>
    <cellStyle name="Comma 3 5 2 3 3 2 5 2 2" xfId="31529"/>
    <cellStyle name="Comma 3 5 2 3 3 2 5 3" xfId="24400"/>
    <cellStyle name="Comma 3 5 2 3 3 2 5 3 2" xfId="33905"/>
    <cellStyle name="Comma 3 5 2 3 3 2 5 4" xfId="26777"/>
    <cellStyle name="Comma 3 5 2 3 3 2 5 4 2" xfId="36281"/>
    <cellStyle name="Comma 3 5 2 3 3 2 5 5" xfId="29153"/>
    <cellStyle name="Comma 3 5 2 3 3 2 6" xfId="20044"/>
    <cellStyle name="Comma 3 5 2 3 3 2 6 2" xfId="22420"/>
    <cellStyle name="Comma 3 5 2 3 3 2 6 2 2" xfId="31925"/>
    <cellStyle name="Comma 3 5 2 3 3 2 6 3" xfId="24796"/>
    <cellStyle name="Comma 3 5 2 3 3 2 6 3 2" xfId="34301"/>
    <cellStyle name="Comma 3 5 2 3 3 2 6 4" xfId="27173"/>
    <cellStyle name="Comma 3 5 2 3 3 2 6 4 2" xfId="36677"/>
    <cellStyle name="Comma 3 5 2 3 3 2 6 5" xfId="29549"/>
    <cellStyle name="Comma 3 5 2 3 3 2 7" xfId="20440"/>
    <cellStyle name="Comma 3 5 2 3 3 2 7 2" xfId="29945"/>
    <cellStyle name="Comma 3 5 2 3 3 2 8" xfId="22816"/>
    <cellStyle name="Comma 3 5 2 3 3 2 8 2" xfId="32321"/>
    <cellStyle name="Comma 3 5 2 3 3 2 9" xfId="25193"/>
    <cellStyle name="Comma 3 5 2 3 3 2 9 2" xfId="34697"/>
    <cellStyle name="Comma 3 5 2 3 3 3" xfId="18262"/>
    <cellStyle name="Comma 3 5 2 3 3 3 2" xfId="20638"/>
    <cellStyle name="Comma 3 5 2 3 3 3 2 2" xfId="30143"/>
    <cellStyle name="Comma 3 5 2 3 3 3 3" xfId="23014"/>
    <cellStyle name="Comma 3 5 2 3 3 3 3 2" xfId="32519"/>
    <cellStyle name="Comma 3 5 2 3 3 3 4" xfId="25391"/>
    <cellStyle name="Comma 3 5 2 3 3 3 4 2" xfId="34895"/>
    <cellStyle name="Comma 3 5 2 3 3 3 5" xfId="27767"/>
    <cellStyle name="Comma 3 5 2 3 3 4" xfId="18658"/>
    <cellStyle name="Comma 3 5 2 3 3 4 2" xfId="21034"/>
    <cellStyle name="Comma 3 5 2 3 3 4 2 2" xfId="30539"/>
    <cellStyle name="Comma 3 5 2 3 3 4 3" xfId="23410"/>
    <cellStyle name="Comma 3 5 2 3 3 4 3 2" xfId="32915"/>
    <cellStyle name="Comma 3 5 2 3 3 4 4" xfId="25787"/>
    <cellStyle name="Comma 3 5 2 3 3 4 4 2" xfId="35291"/>
    <cellStyle name="Comma 3 5 2 3 3 4 5" xfId="28163"/>
    <cellStyle name="Comma 3 5 2 3 3 5" xfId="19054"/>
    <cellStyle name="Comma 3 5 2 3 3 5 2" xfId="21430"/>
    <cellStyle name="Comma 3 5 2 3 3 5 2 2" xfId="30935"/>
    <cellStyle name="Comma 3 5 2 3 3 5 3" xfId="23806"/>
    <cellStyle name="Comma 3 5 2 3 3 5 3 2" xfId="33311"/>
    <cellStyle name="Comma 3 5 2 3 3 5 4" xfId="26183"/>
    <cellStyle name="Comma 3 5 2 3 3 5 4 2" xfId="35687"/>
    <cellStyle name="Comma 3 5 2 3 3 5 5" xfId="28559"/>
    <cellStyle name="Comma 3 5 2 3 3 6" xfId="19450"/>
    <cellStyle name="Comma 3 5 2 3 3 6 2" xfId="21826"/>
    <cellStyle name="Comma 3 5 2 3 3 6 2 2" xfId="31331"/>
    <cellStyle name="Comma 3 5 2 3 3 6 3" xfId="24202"/>
    <cellStyle name="Comma 3 5 2 3 3 6 3 2" xfId="33707"/>
    <cellStyle name="Comma 3 5 2 3 3 6 4" xfId="26579"/>
    <cellStyle name="Comma 3 5 2 3 3 6 4 2" xfId="36083"/>
    <cellStyle name="Comma 3 5 2 3 3 6 5" xfId="28955"/>
    <cellStyle name="Comma 3 5 2 3 3 7" xfId="19846"/>
    <cellStyle name="Comma 3 5 2 3 3 7 2" xfId="22222"/>
    <cellStyle name="Comma 3 5 2 3 3 7 2 2" xfId="31727"/>
    <cellStyle name="Comma 3 5 2 3 3 7 3" xfId="24598"/>
    <cellStyle name="Comma 3 5 2 3 3 7 3 2" xfId="34103"/>
    <cellStyle name="Comma 3 5 2 3 3 7 4" xfId="26975"/>
    <cellStyle name="Comma 3 5 2 3 3 7 4 2" xfId="36479"/>
    <cellStyle name="Comma 3 5 2 3 3 7 5" xfId="29351"/>
    <cellStyle name="Comma 3 5 2 3 3 8" xfId="20242"/>
    <cellStyle name="Comma 3 5 2 3 3 8 2" xfId="29747"/>
    <cellStyle name="Comma 3 5 2 3 3 9" xfId="22618"/>
    <cellStyle name="Comma 3 5 2 3 3 9 2" xfId="32123"/>
    <cellStyle name="Comma 3 5 2 3 4" xfId="13516"/>
    <cellStyle name="Comma 3 5 2 3 4 10" xfId="27437"/>
    <cellStyle name="Comma 3 5 2 3 4 2" xfId="18328"/>
    <cellStyle name="Comma 3 5 2 3 4 2 2" xfId="20704"/>
    <cellStyle name="Comma 3 5 2 3 4 2 2 2" xfId="30209"/>
    <cellStyle name="Comma 3 5 2 3 4 2 3" xfId="23080"/>
    <cellStyle name="Comma 3 5 2 3 4 2 3 2" xfId="32585"/>
    <cellStyle name="Comma 3 5 2 3 4 2 4" xfId="25457"/>
    <cellStyle name="Comma 3 5 2 3 4 2 4 2" xfId="34961"/>
    <cellStyle name="Comma 3 5 2 3 4 2 5" xfId="27833"/>
    <cellStyle name="Comma 3 5 2 3 4 3" xfId="18724"/>
    <cellStyle name="Comma 3 5 2 3 4 3 2" xfId="21100"/>
    <cellStyle name="Comma 3 5 2 3 4 3 2 2" xfId="30605"/>
    <cellStyle name="Comma 3 5 2 3 4 3 3" xfId="23476"/>
    <cellStyle name="Comma 3 5 2 3 4 3 3 2" xfId="32981"/>
    <cellStyle name="Comma 3 5 2 3 4 3 4" xfId="25853"/>
    <cellStyle name="Comma 3 5 2 3 4 3 4 2" xfId="35357"/>
    <cellStyle name="Comma 3 5 2 3 4 3 5" xfId="28229"/>
    <cellStyle name="Comma 3 5 2 3 4 4" xfId="19120"/>
    <cellStyle name="Comma 3 5 2 3 4 4 2" xfId="21496"/>
    <cellStyle name="Comma 3 5 2 3 4 4 2 2" xfId="31001"/>
    <cellStyle name="Comma 3 5 2 3 4 4 3" xfId="23872"/>
    <cellStyle name="Comma 3 5 2 3 4 4 3 2" xfId="33377"/>
    <cellStyle name="Comma 3 5 2 3 4 4 4" xfId="26249"/>
    <cellStyle name="Comma 3 5 2 3 4 4 4 2" xfId="35753"/>
    <cellStyle name="Comma 3 5 2 3 4 4 5" xfId="28625"/>
    <cellStyle name="Comma 3 5 2 3 4 5" xfId="19516"/>
    <cellStyle name="Comma 3 5 2 3 4 5 2" xfId="21892"/>
    <cellStyle name="Comma 3 5 2 3 4 5 2 2" xfId="31397"/>
    <cellStyle name="Comma 3 5 2 3 4 5 3" xfId="24268"/>
    <cellStyle name="Comma 3 5 2 3 4 5 3 2" xfId="33773"/>
    <cellStyle name="Comma 3 5 2 3 4 5 4" xfId="26645"/>
    <cellStyle name="Comma 3 5 2 3 4 5 4 2" xfId="36149"/>
    <cellStyle name="Comma 3 5 2 3 4 5 5" xfId="29021"/>
    <cellStyle name="Comma 3 5 2 3 4 6" xfId="19912"/>
    <cellStyle name="Comma 3 5 2 3 4 6 2" xfId="22288"/>
    <cellStyle name="Comma 3 5 2 3 4 6 2 2" xfId="31793"/>
    <cellStyle name="Comma 3 5 2 3 4 6 3" xfId="24664"/>
    <cellStyle name="Comma 3 5 2 3 4 6 3 2" xfId="34169"/>
    <cellStyle name="Comma 3 5 2 3 4 6 4" xfId="27041"/>
    <cellStyle name="Comma 3 5 2 3 4 6 4 2" xfId="36545"/>
    <cellStyle name="Comma 3 5 2 3 4 6 5" xfId="29417"/>
    <cellStyle name="Comma 3 5 2 3 4 7" xfId="20308"/>
    <cellStyle name="Comma 3 5 2 3 4 7 2" xfId="29813"/>
    <cellStyle name="Comma 3 5 2 3 4 8" xfId="22684"/>
    <cellStyle name="Comma 3 5 2 3 4 8 2" xfId="32189"/>
    <cellStyle name="Comma 3 5 2 3 4 9" xfId="25061"/>
    <cellStyle name="Comma 3 5 2 3 4 9 2" xfId="34565"/>
    <cellStyle name="Comma 3 5 2 3 5" xfId="18130"/>
    <cellStyle name="Comma 3 5 2 3 5 2" xfId="20506"/>
    <cellStyle name="Comma 3 5 2 3 5 2 2" xfId="30011"/>
    <cellStyle name="Comma 3 5 2 3 5 3" xfId="22882"/>
    <cellStyle name="Comma 3 5 2 3 5 3 2" xfId="32387"/>
    <cellStyle name="Comma 3 5 2 3 5 4" xfId="25259"/>
    <cellStyle name="Comma 3 5 2 3 5 4 2" xfId="34763"/>
    <cellStyle name="Comma 3 5 2 3 5 5" xfId="27635"/>
    <cellStyle name="Comma 3 5 2 3 6" xfId="18526"/>
    <cellStyle name="Comma 3 5 2 3 6 2" xfId="20902"/>
    <cellStyle name="Comma 3 5 2 3 6 2 2" xfId="30407"/>
    <cellStyle name="Comma 3 5 2 3 6 3" xfId="23278"/>
    <cellStyle name="Comma 3 5 2 3 6 3 2" xfId="32783"/>
    <cellStyle name="Comma 3 5 2 3 6 4" xfId="25655"/>
    <cellStyle name="Comma 3 5 2 3 6 4 2" xfId="35159"/>
    <cellStyle name="Comma 3 5 2 3 6 5" xfId="28031"/>
    <cellStyle name="Comma 3 5 2 3 7" xfId="18922"/>
    <cellStyle name="Comma 3 5 2 3 7 2" xfId="21298"/>
    <cellStyle name="Comma 3 5 2 3 7 2 2" xfId="30803"/>
    <cellStyle name="Comma 3 5 2 3 7 3" xfId="23674"/>
    <cellStyle name="Comma 3 5 2 3 7 3 2" xfId="33179"/>
    <cellStyle name="Comma 3 5 2 3 7 4" xfId="26051"/>
    <cellStyle name="Comma 3 5 2 3 7 4 2" xfId="35555"/>
    <cellStyle name="Comma 3 5 2 3 7 5" xfId="28427"/>
    <cellStyle name="Comma 3 5 2 3 8" xfId="19318"/>
    <cellStyle name="Comma 3 5 2 3 8 2" xfId="21694"/>
    <cellStyle name="Comma 3 5 2 3 8 2 2" xfId="31199"/>
    <cellStyle name="Comma 3 5 2 3 8 3" xfId="24070"/>
    <cellStyle name="Comma 3 5 2 3 8 3 2" xfId="33575"/>
    <cellStyle name="Comma 3 5 2 3 8 4" xfId="26447"/>
    <cellStyle name="Comma 3 5 2 3 8 4 2" xfId="35951"/>
    <cellStyle name="Comma 3 5 2 3 8 5" xfId="28823"/>
    <cellStyle name="Comma 3 5 2 3 9" xfId="19714"/>
    <cellStyle name="Comma 3 5 2 3 9 2" xfId="22090"/>
    <cellStyle name="Comma 3 5 2 3 9 2 2" xfId="31595"/>
    <cellStyle name="Comma 3 5 2 3 9 3" xfId="24466"/>
    <cellStyle name="Comma 3 5 2 3 9 3 2" xfId="33971"/>
    <cellStyle name="Comma 3 5 2 3 9 4" xfId="26843"/>
    <cellStyle name="Comma 3 5 2 3 9 4 2" xfId="36347"/>
    <cellStyle name="Comma 3 5 2 3 9 5" xfId="29219"/>
    <cellStyle name="Comma 3 5 2 4" xfId="5980"/>
    <cellStyle name="Comma 3 5 2 4 10" xfId="24885"/>
    <cellStyle name="Comma 3 5 2 4 10 2" xfId="34389"/>
    <cellStyle name="Comma 3 5 2 4 11" xfId="27261"/>
    <cellStyle name="Comma 3 5 2 4 2" xfId="15010"/>
    <cellStyle name="Comma 3 5 2 4 2 10" xfId="27459"/>
    <cellStyle name="Comma 3 5 2 4 2 2" xfId="18350"/>
    <cellStyle name="Comma 3 5 2 4 2 2 2" xfId="20726"/>
    <cellStyle name="Comma 3 5 2 4 2 2 2 2" xfId="30231"/>
    <cellStyle name="Comma 3 5 2 4 2 2 3" xfId="23102"/>
    <cellStyle name="Comma 3 5 2 4 2 2 3 2" xfId="32607"/>
    <cellStyle name="Comma 3 5 2 4 2 2 4" xfId="25479"/>
    <cellStyle name="Comma 3 5 2 4 2 2 4 2" xfId="34983"/>
    <cellStyle name="Comma 3 5 2 4 2 2 5" xfId="27855"/>
    <cellStyle name="Comma 3 5 2 4 2 3" xfId="18746"/>
    <cellStyle name="Comma 3 5 2 4 2 3 2" xfId="21122"/>
    <cellStyle name="Comma 3 5 2 4 2 3 2 2" xfId="30627"/>
    <cellStyle name="Comma 3 5 2 4 2 3 3" xfId="23498"/>
    <cellStyle name="Comma 3 5 2 4 2 3 3 2" xfId="33003"/>
    <cellStyle name="Comma 3 5 2 4 2 3 4" xfId="25875"/>
    <cellStyle name="Comma 3 5 2 4 2 3 4 2" xfId="35379"/>
    <cellStyle name="Comma 3 5 2 4 2 3 5" xfId="28251"/>
    <cellStyle name="Comma 3 5 2 4 2 4" xfId="19142"/>
    <cellStyle name="Comma 3 5 2 4 2 4 2" xfId="21518"/>
    <cellStyle name="Comma 3 5 2 4 2 4 2 2" xfId="31023"/>
    <cellStyle name="Comma 3 5 2 4 2 4 3" xfId="23894"/>
    <cellStyle name="Comma 3 5 2 4 2 4 3 2" xfId="33399"/>
    <cellStyle name="Comma 3 5 2 4 2 4 4" xfId="26271"/>
    <cellStyle name="Comma 3 5 2 4 2 4 4 2" xfId="35775"/>
    <cellStyle name="Comma 3 5 2 4 2 4 5" xfId="28647"/>
    <cellStyle name="Comma 3 5 2 4 2 5" xfId="19538"/>
    <cellStyle name="Comma 3 5 2 4 2 5 2" xfId="21914"/>
    <cellStyle name="Comma 3 5 2 4 2 5 2 2" xfId="31419"/>
    <cellStyle name="Comma 3 5 2 4 2 5 3" xfId="24290"/>
    <cellStyle name="Comma 3 5 2 4 2 5 3 2" xfId="33795"/>
    <cellStyle name="Comma 3 5 2 4 2 5 4" xfId="26667"/>
    <cellStyle name="Comma 3 5 2 4 2 5 4 2" xfId="36171"/>
    <cellStyle name="Comma 3 5 2 4 2 5 5" xfId="29043"/>
    <cellStyle name="Comma 3 5 2 4 2 6" xfId="19934"/>
    <cellStyle name="Comma 3 5 2 4 2 6 2" xfId="22310"/>
    <cellStyle name="Comma 3 5 2 4 2 6 2 2" xfId="31815"/>
    <cellStyle name="Comma 3 5 2 4 2 6 3" xfId="24686"/>
    <cellStyle name="Comma 3 5 2 4 2 6 3 2" xfId="34191"/>
    <cellStyle name="Comma 3 5 2 4 2 6 4" xfId="27063"/>
    <cellStyle name="Comma 3 5 2 4 2 6 4 2" xfId="36567"/>
    <cellStyle name="Comma 3 5 2 4 2 6 5" xfId="29439"/>
    <cellStyle name="Comma 3 5 2 4 2 7" xfId="20330"/>
    <cellStyle name="Comma 3 5 2 4 2 7 2" xfId="29835"/>
    <cellStyle name="Comma 3 5 2 4 2 8" xfId="22706"/>
    <cellStyle name="Comma 3 5 2 4 2 8 2" xfId="32211"/>
    <cellStyle name="Comma 3 5 2 4 2 9" xfId="25083"/>
    <cellStyle name="Comma 3 5 2 4 2 9 2" xfId="34587"/>
    <cellStyle name="Comma 3 5 2 4 3" xfId="18152"/>
    <cellStyle name="Comma 3 5 2 4 3 2" xfId="20528"/>
    <cellStyle name="Comma 3 5 2 4 3 2 2" xfId="30033"/>
    <cellStyle name="Comma 3 5 2 4 3 3" xfId="22904"/>
    <cellStyle name="Comma 3 5 2 4 3 3 2" xfId="32409"/>
    <cellStyle name="Comma 3 5 2 4 3 4" xfId="25281"/>
    <cellStyle name="Comma 3 5 2 4 3 4 2" xfId="34785"/>
    <cellStyle name="Comma 3 5 2 4 3 5" xfId="27657"/>
    <cellStyle name="Comma 3 5 2 4 4" xfId="18548"/>
    <cellStyle name="Comma 3 5 2 4 4 2" xfId="20924"/>
    <cellStyle name="Comma 3 5 2 4 4 2 2" xfId="30429"/>
    <cellStyle name="Comma 3 5 2 4 4 3" xfId="23300"/>
    <cellStyle name="Comma 3 5 2 4 4 3 2" xfId="32805"/>
    <cellStyle name="Comma 3 5 2 4 4 4" xfId="25677"/>
    <cellStyle name="Comma 3 5 2 4 4 4 2" xfId="35181"/>
    <cellStyle name="Comma 3 5 2 4 4 5" xfId="28053"/>
    <cellStyle name="Comma 3 5 2 4 5" xfId="18944"/>
    <cellStyle name="Comma 3 5 2 4 5 2" xfId="21320"/>
    <cellStyle name="Comma 3 5 2 4 5 2 2" xfId="30825"/>
    <cellStyle name="Comma 3 5 2 4 5 3" xfId="23696"/>
    <cellStyle name="Comma 3 5 2 4 5 3 2" xfId="33201"/>
    <cellStyle name="Comma 3 5 2 4 5 4" xfId="26073"/>
    <cellStyle name="Comma 3 5 2 4 5 4 2" xfId="35577"/>
    <cellStyle name="Comma 3 5 2 4 5 5" xfId="28449"/>
    <cellStyle name="Comma 3 5 2 4 6" xfId="19340"/>
    <cellStyle name="Comma 3 5 2 4 6 2" xfId="21716"/>
    <cellStyle name="Comma 3 5 2 4 6 2 2" xfId="31221"/>
    <cellStyle name="Comma 3 5 2 4 6 3" xfId="24092"/>
    <cellStyle name="Comma 3 5 2 4 6 3 2" xfId="33597"/>
    <cellStyle name="Comma 3 5 2 4 6 4" xfId="26469"/>
    <cellStyle name="Comma 3 5 2 4 6 4 2" xfId="35973"/>
    <cellStyle name="Comma 3 5 2 4 6 5" xfId="28845"/>
    <cellStyle name="Comma 3 5 2 4 7" xfId="19736"/>
    <cellStyle name="Comma 3 5 2 4 7 2" xfId="22112"/>
    <cellStyle name="Comma 3 5 2 4 7 2 2" xfId="31617"/>
    <cellStyle name="Comma 3 5 2 4 7 3" xfId="24488"/>
    <cellStyle name="Comma 3 5 2 4 7 3 2" xfId="33993"/>
    <cellStyle name="Comma 3 5 2 4 7 4" xfId="26865"/>
    <cellStyle name="Comma 3 5 2 4 7 4 2" xfId="36369"/>
    <cellStyle name="Comma 3 5 2 4 7 5" xfId="29241"/>
    <cellStyle name="Comma 3 5 2 4 8" xfId="20132"/>
    <cellStyle name="Comma 3 5 2 4 8 2" xfId="29637"/>
    <cellStyle name="Comma 3 5 2 4 9" xfId="22508"/>
    <cellStyle name="Comma 3 5 2 4 9 2" xfId="32013"/>
    <cellStyle name="Comma 3 5 2 5" xfId="8990"/>
    <cellStyle name="Comma 3 5 2 5 10" xfId="24951"/>
    <cellStyle name="Comma 3 5 2 5 10 2" xfId="34455"/>
    <cellStyle name="Comma 3 5 2 5 11" xfId="27327"/>
    <cellStyle name="Comma 3 5 2 5 2" xfId="18020"/>
    <cellStyle name="Comma 3 5 2 5 2 10" xfId="27525"/>
    <cellStyle name="Comma 3 5 2 5 2 2" xfId="18416"/>
    <cellStyle name="Comma 3 5 2 5 2 2 2" xfId="20792"/>
    <cellStyle name="Comma 3 5 2 5 2 2 2 2" xfId="30297"/>
    <cellStyle name="Comma 3 5 2 5 2 2 3" xfId="23168"/>
    <cellStyle name="Comma 3 5 2 5 2 2 3 2" xfId="32673"/>
    <cellStyle name="Comma 3 5 2 5 2 2 4" xfId="25545"/>
    <cellStyle name="Comma 3 5 2 5 2 2 4 2" xfId="35049"/>
    <cellStyle name="Comma 3 5 2 5 2 2 5" xfId="27921"/>
    <cellStyle name="Comma 3 5 2 5 2 3" xfId="18812"/>
    <cellStyle name="Comma 3 5 2 5 2 3 2" xfId="21188"/>
    <cellStyle name="Comma 3 5 2 5 2 3 2 2" xfId="30693"/>
    <cellStyle name="Comma 3 5 2 5 2 3 3" xfId="23564"/>
    <cellStyle name="Comma 3 5 2 5 2 3 3 2" xfId="33069"/>
    <cellStyle name="Comma 3 5 2 5 2 3 4" xfId="25941"/>
    <cellStyle name="Comma 3 5 2 5 2 3 4 2" xfId="35445"/>
    <cellStyle name="Comma 3 5 2 5 2 3 5" xfId="28317"/>
    <cellStyle name="Comma 3 5 2 5 2 4" xfId="19208"/>
    <cellStyle name="Comma 3 5 2 5 2 4 2" xfId="21584"/>
    <cellStyle name="Comma 3 5 2 5 2 4 2 2" xfId="31089"/>
    <cellStyle name="Comma 3 5 2 5 2 4 3" xfId="23960"/>
    <cellStyle name="Comma 3 5 2 5 2 4 3 2" xfId="33465"/>
    <cellStyle name="Comma 3 5 2 5 2 4 4" xfId="26337"/>
    <cellStyle name="Comma 3 5 2 5 2 4 4 2" xfId="35841"/>
    <cellStyle name="Comma 3 5 2 5 2 4 5" xfId="28713"/>
    <cellStyle name="Comma 3 5 2 5 2 5" xfId="19604"/>
    <cellStyle name="Comma 3 5 2 5 2 5 2" xfId="21980"/>
    <cellStyle name="Comma 3 5 2 5 2 5 2 2" xfId="31485"/>
    <cellStyle name="Comma 3 5 2 5 2 5 3" xfId="24356"/>
    <cellStyle name="Comma 3 5 2 5 2 5 3 2" xfId="33861"/>
    <cellStyle name="Comma 3 5 2 5 2 5 4" xfId="26733"/>
    <cellStyle name="Comma 3 5 2 5 2 5 4 2" xfId="36237"/>
    <cellStyle name="Comma 3 5 2 5 2 5 5" xfId="29109"/>
    <cellStyle name="Comma 3 5 2 5 2 6" xfId="20000"/>
    <cellStyle name="Comma 3 5 2 5 2 6 2" xfId="22376"/>
    <cellStyle name="Comma 3 5 2 5 2 6 2 2" xfId="31881"/>
    <cellStyle name="Comma 3 5 2 5 2 6 3" xfId="24752"/>
    <cellStyle name="Comma 3 5 2 5 2 6 3 2" xfId="34257"/>
    <cellStyle name="Comma 3 5 2 5 2 6 4" xfId="27129"/>
    <cellStyle name="Comma 3 5 2 5 2 6 4 2" xfId="36633"/>
    <cellStyle name="Comma 3 5 2 5 2 6 5" xfId="29505"/>
    <cellStyle name="Comma 3 5 2 5 2 7" xfId="20396"/>
    <cellStyle name="Comma 3 5 2 5 2 7 2" xfId="29901"/>
    <cellStyle name="Comma 3 5 2 5 2 8" xfId="22772"/>
    <cellStyle name="Comma 3 5 2 5 2 8 2" xfId="32277"/>
    <cellStyle name="Comma 3 5 2 5 2 9" xfId="25149"/>
    <cellStyle name="Comma 3 5 2 5 2 9 2" xfId="34653"/>
    <cellStyle name="Comma 3 5 2 5 3" xfId="18218"/>
    <cellStyle name="Comma 3 5 2 5 3 2" xfId="20594"/>
    <cellStyle name="Comma 3 5 2 5 3 2 2" xfId="30099"/>
    <cellStyle name="Comma 3 5 2 5 3 3" xfId="22970"/>
    <cellStyle name="Comma 3 5 2 5 3 3 2" xfId="32475"/>
    <cellStyle name="Comma 3 5 2 5 3 4" xfId="25347"/>
    <cellStyle name="Comma 3 5 2 5 3 4 2" xfId="34851"/>
    <cellStyle name="Comma 3 5 2 5 3 5" xfId="27723"/>
    <cellStyle name="Comma 3 5 2 5 4" xfId="18614"/>
    <cellStyle name="Comma 3 5 2 5 4 2" xfId="20990"/>
    <cellStyle name="Comma 3 5 2 5 4 2 2" xfId="30495"/>
    <cellStyle name="Comma 3 5 2 5 4 3" xfId="23366"/>
    <cellStyle name="Comma 3 5 2 5 4 3 2" xfId="32871"/>
    <cellStyle name="Comma 3 5 2 5 4 4" xfId="25743"/>
    <cellStyle name="Comma 3 5 2 5 4 4 2" xfId="35247"/>
    <cellStyle name="Comma 3 5 2 5 4 5" xfId="28119"/>
    <cellStyle name="Comma 3 5 2 5 5" xfId="19010"/>
    <cellStyle name="Comma 3 5 2 5 5 2" xfId="21386"/>
    <cellStyle name="Comma 3 5 2 5 5 2 2" xfId="30891"/>
    <cellStyle name="Comma 3 5 2 5 5 3" xfId="23762"/>
    <cellStyle name="Comma 3 5 2 5 5 3 2" xfId="33267"/>
    <cellStyle name="Comma 3 5 2 5 5 4" xfId="26139"/>
    <cellStyle name="Comma 3 5 2 5 5 4 2" xfId="35643"/>
    <cellStyle name="Comma 3 5 2 5 5 5" xfId="28515"/>
    <cellStyle name="Comma 3 5 2 5 6" xfId="19406"/>
    <cellStyle name="Comma 3 5 2 5 6 2" xfId="21782"/>
    <cellStyle name="Comma 3 5 2 5 6 2 2" xfId="31287"/>
    <cellStyle name="Comma 3 5 2 5 6 3" xfId="24158"/>
    <cellStyle name="Comma 3 5 2 5 6 3 2" xfId="33663"/>
    <cellStyle name="Comma 3 5 2 5 6 4" xfId="26535"/>
    <cellStyle name="Comma 3 5 2 5 6 4 2" xfId="36039"/>
    <cellStyle name="Comma 3 5 2 5 6 5" xfId="28911"/>
    <cellStyle name="Comma 3 5 2 5 7" xfId="19802"/>
    <cellStyle name="Comma 3 5 2 5 7 2" xfId="22178"/>
    <cellStyle name="Comma 3 5 2 5 7 2 2" xfId="31683"/>
    <cellStyle name="Comma 3 5 2 5 7 3" xfId="24554"/>
    <cellStyle name="Comma 3 5 2 5 7 3 2" xfId="34059"/>
    <cellStyle name="Comma 3 5 2 5 7 4" xfId="26931"/>
    <cellStyle name="Comma 3 5 2 5 7 4 2" xfId="36435"/>
    <cellStyle name="Comma 3 5 2 5 7 5" xfId="29307"/>
    <cellStyle name="Comma 3 5 2 5 8" xfId="20198"/>
    <cellStyle name="Comma 3 5 2 5 8 2" xfId="29703"/>
    <cellStyle name="Comma 3 5 2 5 9" xfId="22574"/>
    <cellStyle name="Comma 3 5 2 5 9 2" xfId="32079"/>
    <cellStyle name="Comma 3 5 2 6" xfId="10528"/>
    <cellStyle name="Comma 3 5 2 6 10" xfId="27393"/>
    <cellStyle name="Comma 3 5 2 6 2" xfId="18284"/>
    <cellStyle name="Comma 3 5 2 6 2 2" xfId="20660"/>
    <cellStyle name="Comma 3 5 2 6 2 2 2" xfId="30165"/>
    <cellStyle name="Comma 3 5 2 6 2 3" xfId="23036"/>
    <cellStyle name="Comma 3 5 2 6 2 3 2" xfId="32541"/>
    <cellStyle name="Comma 3 5 2 6 2 4" xfId="25413"/>
    <cellStyle name="Comma 3 5 2 6 2 4 2" xfId="34917"/>
    <cellStyle name="Comma 3 5 2 6 2 5" xfId="27789"/>
    <cellStyle name="Comma 3 5 2 6 3" xfId="18680"/>
    <cellStyle name="Comma 3 5 2 6 3 2" xfId="21056"/>
    <cellStyle name="Comma 3 5 2 6 3 2 2" xfId="30561"/>
    <cellStyle name="Comma 3 5 2 6 3 3" xfId="23432"/>
    <cellStyle name="Comma 3 5 2 6 3 3 2" xfId="32937"/>
    <cellStyle name="Comma 3 5 2 6 3 4" xfId="25809"/>
    <cellStyle name="Comma 3 5 2 6 3 4 2" xfId="35313"/>
    <cellStyle name="Comma 3 5 2 6 3 5" xfId="28185"/>
    <cellStyle name="Comma 3 5 2 6 4" xfId="19076"/>
    <cellStyle name="Comma 3 5 2 6 4 2" xfId="21452"/>
    <cellStyle name="Comma 3 5 2 6 4 2 2" xfId="30957"/>
    <cellStyle name="Comma 3 5 2 6 4 3" xfId="23828"/>
    <cellStyle name="Comma 3 5 2 6 4 3 2" xfId="33333"/>
    <cellStyle name="Comma 3 5 2 6 4 4" xfId="26205"/>
    <cellStyle name="Comma 3 5 2 6 4 4 2" xfId="35709"/>
    <cellStyle name="Comma 3 5 2 6 4 5" xfId="28581"/>
    <cellStyle name="Comma 3 5 2 6 5" xfId="19472"/>
    <cellStyle name="Comma 3 5 2 6 5 2" xfId="21848"/>
    <cellStyle name="Comma 3 5 2 6 5 2 2" xfId="31353"/>
    <cellStyle name="Comma 3 5 2 6 5 3" xfId="24224"/>
    <cellStyle name="Comma 3 5 2 6 5 3 2" xfId="33729"/>
    <cellStyle name="Comma 3 5 2 6 5 4" xfId="26601"/>
    <cellStyle name="Comma 3 5 2 6 5 4 2" xfId="36105"/>
    <cellStyle name="Comma 3 5 2 6 5 5" xfId="28977"/>
    <cellStyle name="Comma 3 5 2 6 6" xfId="19868"/>
    <cellStyle name="Comma 3 5 2 6 6 2" xfId="22244"/>
    <cellStyle name="Comma 3 5 2 6 6 2 2" xfId="31749"/>
    <cellStyle name="Comma 3 5 2 6 6 3" xfId="24620"/>
    <cellStyle name="Comma 3 5 2 6 6 3 2" xfId="34125"/>
    <cellStyle name="Comma 3 5 2 6 6 4" xfId="26997"/>
    <cellStyle name="Comma 3 5 2 6 6 4 2" xfId="36501"/>
    <cellStyle name="Comma 3 5 2 6 6 5" xfId="29373"/>
    <cellStyle name="Comma 3 5 2 6 7" xfId="20264"/>
    <cellStyle name="Comma 3 5 2 6 7 2" xfId="29769"/>
    <cellStyle name="Comma 3 5 2 6 8" xfId="22640"/>
    <cellStyle name="Comma 3 5 2 6 8 2" xfId="32145"/>
    <cellStyle name="Comma 3 5 2 6 9" xfId="25017"/>
    <cellStyle name="Comma 3 5 2 6 9 2" xfId="34521"/>
    <cellStyle name="Comma 3 5 2 7" xfId="18086"/>
    <cellStyle name="Comma 3 5 2 7 2" xfId="20462"/>
    <cellStyle name="Comma 3 5 2 7 2 2" xfId="29967"/>
    <cellStyle name="Comma 3 5 2 7 3" xfId="22838"/>
    <cellStyle name="Comma 3 5 2 7 3 2" xfId="32343"/>
    <cellStyle name="Comma 3 5 2 7 4" xfId="25215"/>
    <cellStyle name="Comma 3 5 2 7 4 2" xfId="34719"/>
    <cellStyle name="Comma 3 5 2 7 5" xfId="27591"/>
    <cellStyle name="Comma 3 5 2 8" xfId="18482"/>
    <cellStyle name="Comma 3 5 2 8 2" xfId="20858"/>
    <cellStyle name="Comma 3 5 2 8 2 2" xfId="30363"/>
    <cellStyle name="Comma 3 5 2 8 3" xfId="23234"/>
    <cellStyle name="Comma 3 5 2 8 3 2" xfId="32739"/>
    <cellStyle name="Comma 3 5 2 8 4" xfId="25611"/>
    <cellStyle name="Comma 3 5 2 8 4 2" xfId="35115"/>
    <cellStyle name="Comma 3 5 2 8 5" xfId="27987"/>
    <cellStyle name="Comma 3 5 2 9" xfId="18878"/>
    <cellStyle name="Comma 3 5 2 9 2" xfId="21254"/>
    <cellStyle name="Comma 3 5 2 9 2 2" xfId="30759"/>
    <cellStyle name="Comma 3 5 2 9 3" xfId="23630"/>
    <cellStyle name="Comma 3 5 2 9 3 2" xfId="33135"/>
    <cellStyle name="Comma 3 5 2 9 4" xfId="26007"/>
    <cellStyle name="Comma 3 5 2 9 4 2" xfId="35511"/>
    <cellStyle name="Comma 3 5 2 9 5" xfId="28383"/>
    <cellStyle name="Comma 3 5 3" xfId="2337"/>
    <cellStyle name="Comma 3 5 3 10" xfId="20077"/>
    <cellStyle name="Comma 3 5 3 10 2" xfId="29582"/>
    <cellStyle name="Comma 3 5 3 11" xfId="22453"/>
    <cellStyle name="Comma 3 5 3 11 2" xfId="31958"/>
    <cellStyle name="Comma 3 5 3 12" xfId="24830"/>
    <cellStyle name="Comma 3 5 3 12 2" xfId="34334"/>
    <cellStyle name="Comma 3 5 3 13" xfId="27206"/>
    <cellStyle name="Comma 3 5 3 2" xfId="6819"/>
    <cellStyle name="Comma 3 5 3 2 10" xfId="24896"/>
    <cellStyle name="Comma 3 5 3 2 10 2" xfId="34400"/>
    <cellStyle name="Comma 3 5 3 2 11" xfId="27272"/>
    <cellStyle name="Comma 3 5 3 2 2" xfId="15849"/>
    <cellStyle name="Comma 3 5 3 2 2 10" xfId="27470"/>
    <cellStyle name="Comma 3 5 3 2 2 2" xfId="18361"/>
    <cellStyle name="Comma 3 5 3 2 2 2 2" xfId="20737"/>
    <cellStyle name="Comma 3 5 3 2 2 2 2 2" xfId="30242"/>
    <cellStyle name="Comma 3 5 3 2 2 2 3" xfId="23113"/>
    <cellStyle name="Comma 3 5 3 2 2 2 3 2" xfId="32618"/>
    <cellStyle name="Comma 3 5 3 2 2 2 4" xfId="25490"/>
    <cellStyle name="Comma 3 5 3 2 2 2 4 2" xfId="34994"/>
    <cellStyle name="Comma 3 5 3 2 2 2 5" xfId="27866"/>
    <cellStyle name="Comma 3 5 3 2 2 3" xfId="18757"/>
    <cellStyle name="Comma 3 5 3 2 2 3 2" xfId="21133"/>
    <cellStyle name="Comma 3 5 3 2 2 3 2 2" xfId="30638"/>
    <cellStyle name="Comma 3 5 3 2 2 3 3" xfId="23509"/>
    <cellStyle name="Comma 3 5 3 2 2 3 3 2" xfId="33014"/>
    <cellStyle name="Comma 3 5 3 2 2 3 4" xfId="25886"/>
    <cellStyle name="Comma 3 5 3 2 2 3 4 2" xfId="35390"/>
    <cellStyle name="Comma 3 5 3 2 2 3 5" xfId="28262"/>
    <cellStyle name="Comma 3 5 3 2 2 4" xfId="19153"/>
    <cellStyle name="Comma 3 5 3 2 2 4 2" xfId="21529"/>
    <cellStyle name="Comma 3 5 3 2 2 4 2 2" xfId="31034"/>
    <cellStyle name="Comma 3 5 3 2 2 4 3" xfId="23905"/>
    <cellStyle name="Comma 3 5 3 2 2 4 3 2" xfId="33410"/>
    <cellStyle name="Comma 3 5 3 2 2 4 4" xfId="26282"/>
    <cellStyle name="Comma 3 5 3 2 2 4 4 2" xfId="35786"/>
    <cellStyle name="Comma 3 5 3 2 2 4 5" xfId="28658"/>
    <cellStyle name="Comma 3 5 3 2 2 5" xfId="19549"/>
    <cellStyle name="Comma 3 5 3 2 2 5 2" xfId="21925"/>
    <cellStyle name="Comma 3 5 3 2 2 5 2 2" xfId="31430"/>
    <cellStyle name="Comma 3 5 3 2 2 5 3" xfId="24301"/>
    <cellStyle name="Comma 3 5 3 2 2 5 3 2" xfId="33806"/>
    <cellStyle name="Comma 3 5 3 2 2 5 4" xfId="26678"/>
    <cellStyle name="Comma 3 5 3 2 2 5 4 2" xfId="36182"/>
    <cellStyle name="Comma 3 5 3 2 2 5 5" xfId="29054"/>
    <cellStyle name="Comma 3 5 3 2 2 6" xfId="19945"/>
    <cellStyle name="Comma 3 5 3 2 2 6 2" xfId="22321"/>
    <cellStyle name="Comma 3 5 3 2 2 6 2 2" xfId="31826"/>
    <cellStyle name="Comma 3 5 3 2 2 6 3" xfId="24697"/>
    <cellStyle name="Comma 3 5 3 2 2 6 3 2" xfId="34202"/>
    <cellStyle name="Comma 3 5 3 2 2 6 4" xfId="27074"/>
    <cellStyle name="Comma 3 5 3 2 2 6 4 2" xfId="36578"/>
    <cellStyle name="Comma 3 5 3 2 2 6 5" xfId="29450"/>
    <cellStyle name="Comma 3 5 3 2 2 7" xfId="20341"/>
    <cellStyle name="Comma 3 5 3 2 2 7 2" xfId="29846"/>
    <cellStyle name="Comma 3 5 3 2 2 8" xfId="22717"/>
    <cellStyle name="Comma 3 5 3 2 2 8 2" xfId="32222"/>
    <cellStyle name="Comma 3 5 3 2 2 9" xfId="25094"/>
    <cellStyle name="Comma 3 5 3 2 2 9 2" xfId="34598"/>
    <cellStyle name="Comma 3 5 3 2 3" xfId="18163"/>
    <cellStyle name="Comma 3 5 3 2 3 2" xfId="20539"/>
    <cellStyle name="Comma 3 5 3 2 3 2 2" xfId="30044"/>
    <cellStyle name="Comma 3 5 3 2 3 3" xfId="22915"/>
    <cellStyle name="Comma 3 5 3 2 3 3 2" xfId="32420"/>
    <cellStyle name="Comma 3 5 3 2 3 4" xfId="25292"/>
    <cellStyle name="Comma 3 5 3 2 3 4 2" xfId="34796"/>
    <cellStyle name="Comma 3 5 3 2 3 5" xfId="27668"/>
    <cellStyle name="Comma 3 5 3 2 4" xfId="18559"/>
    <cellStyle name="Comma 3 5 3 2 4 2" xfId="20935"/>
    <cellStyle name="Comma 3 5 3 2 4 2 2" xfId="30440"/>
    <cellStyle name="Comma 3 5 3 2 4 3" xfId="23311"/>
    <cellStyle name="Comma 3 5 3 2 4 3 2" xfId="32816"/>
    <cellStyle name="Comma 3 5 3 2 4 4" xfId="25688"/>
    <cellStyle name="Comma 3 5 3 2 4 4 2" xfId="35192"/>
    <cellStyle name="Comma 3 5 3 2 4 5" xfId="28064"/>
    <cellStyle name="Comma 3 5 3 2 5" xfId="18955"/>
    <cellStyle name="Comma 3 5 3 2 5 2" xfId="21331"/>
    <cellStyle name="Comma 3 5 3 2 5 2 2" xfId="30836"/>
    <cellStyle name="Comma 3 5 3 2 5 3" xfId="23707"/>
    <cellStyle name="Comma 3 5 3 2 5 3 2" xfId="33212"/>
    <cellStyle name="Comma 3 5 3 2 5 4" xfId="26084"/>
    <cellStyle name="Comma 3 5 3 2 5 4 2" xfId="35588"/>
    <cellStyle name="Comma 3 5 3 2 5 5" xfId="28460"/>
    <cellStyle name="Comma 3 5 3 2 6" xfId="19351"/>
    <cellStyle name="Comma 3 5 3 2 6 2" xfId="21727"/>
    <cellStyle name="Comma 3 5 3 2 6 2 2" xfId="31232"/>
    <cellStyle name="Comma 3 5 3 2 6 3" xfId="24103"/>
    <cellStyle name="Comma 3 5 3 2 6 3 2" xfId="33608"/>
    <cellStyle name="Comma 3 5 3 2 6 4" xfId="26480"/>
    <cellStyle name="Comma 3 5 3 2 6 4 2" xfId="35984"/>
    <cellStyle name="Comma 3 5 3 2 6 5" xfId="28856"/>
    <cellStyle name="Comma 3 5 3 2 7" xfId="19747"/>
    <cellStyle name="Comma 3 5 3 2 7 2" xfId="22123"/>
    <cellStyle name="Comma 3 5 3 2 7 2 2" xfId="31628"/>
    <cellStyle name="Comma 3 5 3 2 7 3" xfId="24499"/>
    <cellStyle name="Comma 3 5 3 2 7 3 2" xfId="34004"/>
    <cellStyle name="Comma 3 5 3 2 7 4" xfId="26876"/>
    <cellStyle name="Comma 3 5 3 2 7 4 2" xfId="36380"/>
    <cellStyle name="Comma 3 5 3 2 7 5" xfId="29252"/>
    <cellStyle name="Comma 3 5 3 2 8" xfId="20143"/>
    <cellStyle name="Comma 3 5 3 2 8 2" xfId="29648"/>
    <cellStyle name="Comma 3 5 3 2 9" xfId="22519"/>
    <cellStyle name="Comma 3 5 3 2 9 2" xfId="32024"/>
    <cellStyle name="Comma 3 5 3 3" xfId="9001"/>
    <cellStyle name="Comma 3 5 3 3 10" xfId="24962"/>
    <cellStyle name="Comma 3 5 3 3 10 2" xfId="34466"/>
    <cellStyle name="Comma 3 5 3 3 11" xfId="27338"/>
    <cellStyle name="Comma 3 5 3 3 2" xfId="18031"/>
    <cellStyle name="Comma 3 5 3 3 2 10" xfId="27536"/>
    <cellStyle name="Comma 3 5 3 3 2 2" xfId="18427"/>
    <cellStyle name="Comma 3 5 3 3 2 2 2" xfId="20803"/>
    <cellStyle name="Comma 3 5 3 3 2 2 2 2" xfId="30308"/>
    <cellStyle name="Comma 3 5 3 3 2 2 3" xfId="23179"/>
    <cellStyle name="Comma 3 5 3 3 2 2 3 2" xfId="32684"/>
    <cellStyle name="Comma 3 5 3 3 2 2 4" xfId="25556"/>
    <cellStyle name="Comma 3 5 3 3 2 2 4 2" xfId="35060"/>
    <cellStyle name="Comma 3 5 3 3 2 2 5" xfId="27932"/>
    <cellStyle name="Comma 3 5 3 3 2 3" xfId="18823"/>
    <cellStyle name="Comma 3 5 3 3 2 3 2" xfId="21199"/>
    <cellStyle name="Comma 3 5 3 3 2 3 2 2" xfId="30704"/>
    <cellStyle name="Comma 3 5 3 3 2 3 3" xfId="23575"/>
    <cellStyle name="Comma 3 5 3 3 2 3 3 2" xfId="33080"/>
    <cellStyle name="Comma 3 5 3 3 2 3 4" xfId="25952"/>
    <cellStyle name="Comma 3 5 3 3 2 3 4 2" xfId="35456"/>
    <cellStyle name="Comma 3 5 3 3 2 3 5" xfId="28328"/>
    <cellStyle name="Comma 3 5 3 3 2 4" xfId="19219"/>
    <cellStyle name="Comma 3 5 3 3 2 4 2" xfId="21595"/>
    <cellStyle name="Comma 3 5 3 3 2 4 2 2" xfId="31100"/>
    <cellStyle name="Comma 3 5 3 3 2 4 3" xfId="23971"/>
    <cellStyle name="Comma 3 5 3 3 2 4 3 2" xfId="33476"/>
    <cellStyle name="Comma 3 5 3 3 2 4 4" xfId="26348"/>
    <cellStyle name="Comma 3 5 3 3 2 4 4 2" xfId="35852"/>
    <cellStyle name="Comma 3 5 3 3 2 4 5" xfId="28724"/>
    <cellStyle name="Comma 3 5 3 3 2 5" xfId="19615"/>
    <cellStyle name="Comma 3 5 3 3 2 5 2" xfId="21991"/>
    <cellStyle name="Comma 3 5 3 3 2 5 2 2" xfId="31496"/>
    <cellStyle name="Comma 3 5 3 3 2 5 3" xfId="24367"/>
    <cellStyle name="Comma 3 5 3 3 2 5 3 2" xfId="33872"/>
    <cellStyle name="Comma 3 5 3 3 2 5 4" xfId="26744"/>
    <cellStyle name="Comma 3 5 3 3 2 5 4 2" xfId="36248"/>
    <cellStyle name="Comma 3 5 3 3 2 5 5" xfId="29120"/>
    <cellStyle name="Comma 3 5 3 3 2 6" xfId="20011"/>
    <cellStyle name="Comma 3 5 3 3 2 6 2" xfId="22387"/>
    <cellStyle name="Comma 3 5 3 3 2 6 2 2" xfId="31892"/>
    <cellStyle name="Comma 3 5 3 3 2 6 3" xfId="24763"/>
    <cellStyle name="Comma 3 5 3 3 2 6 3 2" xfId="34268"/>
    <cellStyle name="Comma 3 5 3 3 2 6 4" xfId="27140"/>
    <cellStyle name="Comma 3 5 3 3 2 6 4 2" xfId="36644"/>
    <cellStyle name="Comma 3 5 3 3 2 6 5" xfId="29516"/>
    <cellStyle name="Comma 3 5 3 3 2 7" xfId="20407"/>
    <cellStyle name="Comma 3 5 3 3 2 7 2" xfId="29912"/>
    <cellStyle name="Comma 3 5 3 3 2 8" xfId="22783"/>
    <cellStyle name="Comma 3 5 3 3 2 8 2" xfId="32288"/>
    <cellStyle name="Comma 3 5 3 3 2 9" xfId="25160"/>
    <cellStyle name="Comma 3 5 3 3 2 9 2" xfId="34664"/>
    <cellStyle name="Comma 3 5 3 3 3" xfId="18229"/>
    <cellStyle name="Comma 3 5 3 3 3 2" xfId="20605"/>
    <cellStyle name="Comma 3 5 3 3 3 2 2" xfId="30110"/>
    <cellStyle name="Comma 3 5 3 3 3 3" xfId="22981"/>
    <cellStyle name="Comma 3 5 3 3 3 3 2" xfId="32486"/>
    <cellStyle name="Comma 3 5 3 3 3 4" xfId="25358"/>
    <cellStyle name="Comma 3 5 3 3 3 4 2" xfId="34862"/>
    <cellStyle name="Comma 3 5 3 3 3 5" xfId="27734"/>
    <cellStyle name="Comma 3 5 3 3 4" xfId="18625"/>
    <cellStyle name="Comma 3 5 3 3 4 2" xfId="21001"/>
    <cellStyle name="Comma 3 5 3 3 4 2 2" xfId="30506"/>
    <cellStyle name="Comma 3 5 3 3 4 3" xfId="23377"/>
    <cellStyle name="Comma 3 5 3 3 4 3 2" xfId="32882"/>
    <cellStyle name="Comma 3 5 3 3 4 4" xfId="25754"/>
    <cellStyle name="Comma 3 5 3 3 4 4 2" xfId="35258"/>
    <cellStyle name="Comma 3 5 3 3 4 5" xfId="28130"/>
    <cellStyle name="Comma 3 5 3 3 5" xfId="19021"/>
    <cellStyle name="Comma 3 5 3 3 5 2" xfId="21397"/>
    <cellStyle name="Comma 3 5 3 3 5 2 2" xfId="30902"/>
    <cellStyle name="Comma 3 5 3 3 5 3" xfId="23773"/>
    <cellStyle name="Comma 3 5 3 3 5 3 2" xfId="33278"/>
    <cellStyle name="Comma 3 5 3 3 5 4" xfId="26150"/>
    <cellStyle name="Comma 3 5 3 3 5 4 2" xfId="35654"/>
    <cellStyle name="Comma 3 5 3 3 5 5" xfId="28526"/>
    <cellStyle name="Comma 3 5 3 3 6" xfId="19417"/>
    <cellStyle name="Comma 3 5 3 3 6 2" xfId="21793"/>
    <cellStyle name="Comma 3 5 3 3 6 2 2" xfId="31298"/>
    <cellStyle name="Comma 3 5 3 3 6 3" xfId="24169"/>
    <cellStyle name="Comma 3 5 3 3 6 3 2" xfId="33674"/>
    <cellStyle name="Comma 3 5 3 3 6 4" xfId="26546"/>
    <cellStyle name="Comma 3 5 3 3 6 4 2" xfId="36050"/>
    <cellStyle name="Comma 3 5 3 3 6 5" xfId="28922"/>
    <cellStyle name="Comma 3 5 3 3 7" xfId="19813"/>
    <cellStyle name="Comma 3 5 3 3 7 2" xfId="22189"/>
    <cellStyle name="Comma 3 5 3 3 7 2 2" xfId="31694"/>
    <cellStyle name="Comma 3 5 3 3 7 3" xfId="24565"/>
    <cellStyle name="Comma 3 5 3 3 7 3 2" xfId="34070"/>
    <cellStyle name="Comma 3 5 3 3 7 4" xfId="26942"/>
    <cellStyle name="Comma 3 5 3 3 7 4 2" xfId="36446"/>
    <cellStyle name="Comma 3 5 3 3 7 5" xfId="29318"/>
    <cellStyle name="Comma 3 5 3 3 8" xfId="20209"/>
    <cellStyle name="Comma 3 5 3 3 8 2" xfId="29714"/>
    <cellStyle name="Comma 3 5 3 3 9" xfId="22585"/>
    <cellStyle name="Comma 3 5 3 3 9 2" xfId="32090"/>
    <cellStyle name="Comma 3 5 3 4" xfId="11367"/>
    <cellStyle name="Comma 3 5 3 4 10" xfId="27404"/>
    <cellStyle name="Comma 3 5 3 4 2" xfId="18295"/>
    <cellStyle name="Comma 3 5 3 4 2 2" xfId="20671"/>
    <cellStyle name="Comma 3 5 3 4 2 2 2" xfId="30176"/>
    <cellStyle name="Comma 3 5 3 4 2 3" xfId="23047"/>
    <cellStyle name="Comma 3 5 3 4 2 3 2" xfId="32552"/>
    <cellStyle name="Comma 3 5 3 4 2 4" xfId="25424"/>
    <cellStyle name="Comma 3 5 3 4 2 4 2" xfId="34928"/>
    <cellStyle name="Comma 3 5 3 4 2 5" xfId="27800"/>
    <cellStyle name="Comma 3 5 3 4 3" xfId="18691"/>
    <cellStyle name="Comma 3 5 3 4 3 2" xfId="21067"/>
    <cellStyle name="Comma 3 5 3 4 3 2 2" xfId="30572"/>
    <cellStyle name="Comma 3 5 3 4 3 3" xfId="23443"/>
    <cellStyle name="Comma 3 5 3 4 3 3 2" xfId="32948"/>
    <cellStyle name="Comma 3 5 3 4 3 4" xfId="25820"/>
    <cellStyle name="Comma 3 5 3 4 3 4 2" xfId="35324"/>
    <cellStyle name="Comma 3 5 3 4 3 5" xfId="28196"/>
    <cellStyle name="Comma 3 5 3 4 4" xfId="19087"/>
    <cellStyle name="Comma 3 5 3 4 4 2" xfId="21463"/>
    <cellStyle name="Comma 3 5 3 4 4 2 2" xfId="30968"/>
    <cellStyle name="Comma 3 5 3 4 4 3" xfId="23839"/>
    <cellStyle name="Comma 3 5 3 4 4 3 2" xfId="33344"/>
    <cellStyle name="Comma 3 5 3 4 4 4" xfId="26216"/>
    <cellStyle name="Comma 3 5 3 4 4 4 2" xfId="35720"/>
    <cellStyle name="Comma 3 5 3 4 4 5" xfId="28592"/>
    <cellStyle name="Comma 3 5 3 4 5" xfId="19483"/>
    <cellStyle name="Comma 3 5 3 4 5 2" xfId="21859"/>
    <cellStyle name="Comma 3 5 3 4 5 2 2" xfId="31364"/>
    <cellStyle name="Comma 3 5 3 4 5 3" xfId="24235"/>
    <cellStyle name="Comma 3 5 3 4 5 3 2" xfId="33740"/>
    <cellStyle name="Comma 3 5 3 4 5 4" xfId="26612"/>
    <cellStyle name="Comma 3 5 3 4 5 4 2" xfId="36116"/>
    <cellStyle name="Comma 3 5 3 4 5 5" xfId="28988"/>
    <cellStyle name="Comma 3 5 3 4 6" xfId="19879"/>
    <cellStyle name="Comma 3 5 3 4 6 2" xfId="22255"/>
    <cellStyle name="Comma 3 5 3 4 6 2 2" xfId="31760"/>
    <cellStyle name="Comma 3 5 3 4 6 3" xfId="24631"/>
    <cellStyle name="Comma 3 5 3 4 6 3 2" xfId="34136"/>
    <cellStyle name="Comma 3 5 3 4 6 4" xfId="27008"/>
    <cellStyle name="Comma 3 5 3 4 6 4 2" xfId="36512"/>
    <cellStyle name="Comma 3 5 3 4 6 5" xfId="29384"/>
    <cellStyle name="Comma 3 5 3 4 7" xfId="20275"/>
    <cellStyle name="Comma 3 5 3 4 7 2" xfId="29780"/>
    <cellStyle name="Comma 3 5 3 4 8" xfId="22651"/>
    <cellStyle name="Comma 3 5 3 4 8 2" xfId="32156"/>
    <cellStyle name="Comma 3 5 3 4 9" xfId="25028"/>
    <cellStyle name="Comma 3 5 3 4 9 2" xfId="34532"/>
    <cellStyle name="Comma 3 5 3 5" xfId="18097"/>
    <cellStyle name="Comma 3 5 3 5 2" xfId="20473"/>
    <cellStyle name="Comma 3 5 3 5 2 2" xfId="29978"/>
    <cellStyle name="Comma 3 5 3 5 3" xfId="22849"/>
    <cellStyle name="Comma 3 5 3 5 3 2" xfId="32354"/>
    <cellStyle name="Comma 3 5 3 5 4" xfId="25226"/>
    <cellStyle name="Comma 3 5 3 5 4 2" xfId="34730"/>
    <cellStyle name="Comma 3 5 3 5 5" xfId="27602"/>
    <cellStyle name="Comma 3 5 3 6" xfId="18493"/>
    <cellStyle name="Comma 3 5 3 6 2" xfId="20869"/>
    <cellStyle name="Comma 3 5 3 6 2 2" xfId="30374"/>
    <cellStyle name="Comma 3 5 3 6 3" xfId="23245"/>
    <cellStyle name="Comma 3 5 3 6 3 2" xfId="32750"/>
    <cellStyle name="Comma 3 5 3 6 4" xfId="25622"/>
    <cellStyle name="Comma 3 5 3 6 4 2" xfId="35126"/>
    <cellStyle name="Comma 3 5 3 6 5" xfId="27998"/>
    <cellStyle name="Comma 3 5 3 7" xfId="18889"/>
    <cellStyle name="Comma 3 5 3 7 2" xfId="21265"/>
    <cellStyle name="Comma 3 5 3 7 2 2" xfId="30770"/>
    <cellStyle name="Comma 3 5 3 7 3" xfId="23641"/>
    <cellStyle name="Comma 3 5 3 7 3 2" xfId="33146"/>
    <cellStyle name="Comma 3 5 3 7 4" xfId="26018"/>
    <cellStyle name="Comma 3 5 3 7 4 2" xfId="35522"/>
    <cellStyle name="Comma 3 5 3 7 5" xfId="28394"/>
    <cellStyle name="Comma 3 5 3 8" xfId="19285"/>
    <cellStyle name="Comma 3 5 3 8 2" xfId="21661"/>
    <cellStyle name="Comma 3 5 3 8 2 2" xfId="31166"/>
    <cellStyle name="Comma 3 5 3 8 3" xfId="24037"/>
    <cellStyle name="Comma 3 5 3 8 3 2" xfId="33542"/>
    <cellStyle name="Comma 3 5 3 8 4" xfId="26414"/>
    <cellStyle name="Comma 3 5 3 8 4 2" xfId="35918"/>
    <cellStyle name="Comma 3 5 3 8 5" xfId="28790"/>
    <cellStyle name="Comma 3 5 3 9" xfId="19681"/>
    <cellStyle name="Comma 3 5 3 9 2" xfId="22057"/>
    <cellStyle name="Comma 3 5 3 9 2 2" xfId="31562"/>
    <cellStyle name="Comma 3 5 3 9 3" xfId="24433"/>
    <cellStyle name="Comma 3 5 3 9 3 2" xfId="33938"/>
    <cellStyle name="Comma 3 5 3 9 4" xfId="26810"/>
    <cellStyle name="Comma 3 5 3 9 4 2" xfId="36314"/>
    <cellStyle name="Comma 3 5 3 9 5" xfId="29186"/>
    <cellStyle name="Comma 3 5 4" xfId="3831"/>
    <cellStyle name="Comma 3 5 4 10" xfId="20099"/>
    <cellStyle name="Comma 3 5 4 10 2" xfId="29604"/>
    <cellStyle name="Comma 3 5 4 11" xfId="22475"/>
    <cellStyle name="Comma 3 5 4 11 2" xfId="31980"/>
    <cellStyle name="Comma 3 5 4 12" xfId="24852"/>
    <cellStyle name="Comma 3 5 4 12 2" xfId="34356"/>
    <cellStyle name="Comma 3 5 4 13" xfId="27228"/>
    <cellStyle name="Comma 3 5 4 2" xfId="8313"/>
    <cellStyle name="Comma 3 5 4 2 10" xfId="24918"/>
    <cellStyle name="Comma 3 5 4 2 10 2" xfId="34422"/>
    <cellStyle name="Comma 3 5 4 2 11" xfId="27294"/>
    <cellStyle name="Comma 3 5 4 2 2" xfId="17343"/>
    <cellStyle name="Comma 3 5 4 2 2 10" xfId="27492"/>
    <cellStyle name="Comma 3 5 4 2 2 2" xfId="18383"/>
    <cellStyle name="Comma 3 5 4 2 2 2 2" xfId="20759"/>
    <cellStyle name="Comma 3 5 4 2 2 2 2 2" xfId="30264"/>
    <cellStyle name="Comma 3 5 4 2 2 2 3" xfId="23135"/>
    <cellStyle name="Comma 3 5 4 2 2 2 3 2" xfId="32640"/>
    <cellStyle name="Comma 3 5 4 2 2 2 4" xfId="25512"/>
    <cellStyle name="Comma 3 5 4 2 2 2 4 2" xfId="35016"/>
    <cellStyle name="Comma 3 5 4 2 2 2 5" xfId="27888"/>
    <cellStyle name="Comma 3 5 4 2 2 3" xfId="18779"/>
    <cellStyle name="Comma 3 5 4 2 2 3 2" xfId="21155"/>
    <cellStyle name="Comma 3 5 4 2 2 3 2 2" xfId="30660"/>
    <cellStyle name="Comma 3 5 4 2 2 3 3" xfId="23531"/>
    <cellStyle name="Comma 3 5 4 2 2 3 3 2" xfId="33036"/>
    <cellStyle name="Comma 3 5 4 2 2 3 4" xfId="25908"/>
    <cellStyle name="Comma 3 5 4 2 2 3 4 2" xfId="35412"/>
    <cellStyle name="Comma 3 5 4 2 2 3 5" xfId="28284"/>
    <cellStyle name="Comma 3 5 4 2 2 4" xfId="19175"/>
    <cellStyle name="Comma 3 5 4 2 2 4 2" xfId="21551"/>
    <cellStyle name="Comma 3 5 4 2 2 4 2 2" xfId="31056"/>
    <cellStyle name="Comma 3 5 4 2 2 4 3" xfId="23927"/>
    <cellStyle name="Comma 3 5 4 2 2 4 3 2" xfId="33432"/>
    <cellStyle name="Comma 3 5 4 2 2 4 4" xfId="26304"/>
    <cellStyle name="Comma 3 5 4 2 2 4 4 2" xfId="35808"/>
    <cellStyle name="Comma 3 5 4 2 2 4 5" xfId="28680"/>
    <cellStyle name="Comma 3 5 4 2 2 5" xfId="19571"/>
    <cellStyle name="Comma 3 5 4 2 2 5 2" xfId="21947"/>
    <cellStyle name="Comma 3 5 4 2 2 5 2 2" xfId="31452"/>
    <cellStyle name="Comma 3 5 4 2 2 5 3" xfId="24323"/>
    <cellStyle name="Comma 3 5 4 2 2 5 3 2" xfId="33828"/>
    <cellStyle name="Comma 3 5 4 2 2 5 4" xfId="26700"/>
    <cellStyle name="Comma 3 5 4 2 2 5 4 2" xfId="36204"/>
    <cellStyle name="Comma 3 5 4 2 2 5 5" xfId="29076"/>
    <cellStyle name="Comma 3 5 4 2 2 6" xfId="19967"/>
    <cellStyle name="Comma 3 5 4 2 2 6 2" xfId="22343"/>
    <cellStyle name="Comma 3 5 4 2 2 6 2 2" xfId="31848"/>
    <cellStyle name="Comma 3 5 4 2 2 6 3" xfId="24719"/>
    <cellStyle name="Comma 3 5 4 2 2 6 3 2" xfId="34224"/>
    <cellStyle name="Comma 3 5 4 2 2 6 4" xfId="27096"/>
    <cellStyle name="Comma 3 5 4 2 2 6 4 2" xfId="36600"/>
    <cellStyle name="Comma 3 5 4 2 2 6 5" xfId="29472"/>
    <cellStyle name="Comma 3 5 4 2 2 7" xfId="20363"/>
    <cellStyle name="Comma 3 5 4 2 2 7 2" xfId="29868"/>
    <cellStyle name="Comma 3 5 4 2 2 8" xfId="22739"/>
    <cellStyle name="Comma 3 5 4 2 2 8 2" xfId="32244"/>
    <cellStyle name="Comma 3 5 4 2 2 9" xfId="25116"/>
    <cellStyle name="Comma 3 5 4 2 2 9 2" xfId="34620"/>
    <cellStyle name="Comma 3 5 4 2 3" xfId="18185"/>
    <cellStyle name="Comma 3 5 4 2 3 2" xfId="20561"/>
    <cellStyle name="Comma 3 5 4 2 3 2 2" xfId="30066"/>
    <cellStyle name="Comma 3 5 4 2 3 3" xfId="22937"/>
    <cellStyle name="Comma 3 5 4 2 3 3 2" xfId="32442"/>
    <cellStyle name="Comma 3 5 4 2 3 4" xfId="25314"/>
    <cellStyle name="Comma 3 5 4 2 3 4 2" xfId="34818"/>
    <cellStyle name="Comma 3 5 4 2 3 5" xfId="27690"/>
    <cellStyle name="Comma 3 5 4 2 4" xfId="18581"/>
    <cellStyle name="Comma 3 5 4 2 4 2" xfId="20957"/>
    <cellStyle name="Comma 3 5 4 2 4 2 2" xfId="30462"/>
    <cellStyle name="Comma 3 5 4 2 4 3" xfId="23333"/>
    <cellStyle name="Comma 3 5 4 2 4 3 2" xfId="32838"/>
    <cellStyle name="Comma 3 5 4 2 4 4" xfId="25710"/>
    <cellStyle name="Comma 3 5 4 2 4 4 2" xfId="35214"/>
    <cellStyle name="Comma 3 5 4 2 4 5" xfId="28086"/>
    <cellStyle name="Comma 3 5 4 2 5" xfId="18977"/>
    <cellStyle name="Comma 3 5 4 2 5 2" xfId="21353"/>
    <cellStyle name="Comma 3 5 4 2 5 2 2" xfId="30858"/>
    <cellStyle name="Comma 3 5 4 2 5 3" xfId="23729"/>
    <cellStyle name="Comma 3 5 4 2 5 3 2" xfId="33234"/>
    <cellStyle name="Comma 3 5 4 2 5 4" xfId="26106"/>
    <cellStyle name="Comma 3 5 4 2 5 4 2" xfId="35610"/>
    <cellStyle name="Comma 3 5 4 2 5 5" xfId="28482"/>
    <cellStyle name="Comma 3 5 4 2 6" xfId="19373"/>
    <cellStyle name="Comma 3 5 4 2 6 2" xfId="21749"/>
    <cellStyle name="Comma 3 5 4 2 6 2 2" xfId="31254"/>
    <cellStyle name="Comma 3 5 4 2 6 3" xfId="24125"/>
    <cellStyle name="Comma 3 5 4 2 6 3 2" xfId="33630"/>
    <cellStyle name="Comma 3 5 4 2 6 4" xfId="26502"/>
    <cellStyle name="Comma 3 5 4 2 6 4 2" xfId="36006"/>
    <cellStyle name="Comma 3 5 4 2 6 5" xfId="28878"/>
    <cellStyle name="Comma 3 5 4 2 7" xfId="19769"/>
    <cellStyle name="Comma 3 5 4 2 7 2" xfId="22145"/>
    <cellStyle name="Comma 3 5 4 2 7 2 2" xfId="31650"/>
    <cellStyle name="Comma 3 5 4 2 7 3" xfId="24521"/>
    <cellStyle name="Comma 3 5 4 2 7 3 2" xfId="34026"/>
    <cellStyle name="Comma 3 5 4 2 7 4" xfId="26898"/>
    <cellStyle name="Comma 3 5 4 2 7 4 2" xfId="36402"/>
    <cellStyle name="Comma 3 5 4 2 7 5" xfId="29274"/>
    <cellStyle name="Comma 3 5 4 2 8" xfId="20165"/>
    <cellStyle name="Comma 3 5 4 2 8 2" xfId="29670"/>
    <cellStyle name="Comma 3 5 4 2 9" xfId="22541"/>
    <cellStyle name="Comma 3 5 4 2 9 2" xfId="32046"/>
    <cellStyle name="Comma 3 5 4 3" xfId="9023"/>
    <cellStyle name="Comma 3 5 4 3 10" xfId="24984"/>
    <cellStyle name="Comma 3 5 4 3 10 2" xfId="34488"/>
    <cellStyle name="Comma 3 5 4 3 11" xfId="27360"/>
    <cellStyle name="Comma 3 5 4 3 2" xfId="18053"/>
    <cellStyle name="Comma 3 5 4 3 2 10" xfId="27558"/>
    <cellStyle name="Comma 3 5 4 3 2 2" xfId="18449"/>
    <cellStyle name="Comma 3 5 4 3 2 2 2" xfId="20825"/>
    <cellStyle name="Comma 3 5 4 3 2 2 2 2" xfId="30330"/>
    <cellStyle name="Comma 3 5 4 3 2 2 3" xfId="23201"/>
    <cellStyle name="Comma 3 5 4 3 2 2 3 2" xfId="32706"/>
    <cellStyle name="Comma 3 5 4 3 2 2 4" xfId="25578"/>
    <cellStyle name="Comma 3 5 4 3 2 2 4 2" xfId="35082"/>
    <cellStyle name="Comma 3 5 4 3 2 2 5" xfId="27954"/>
    <cellStyle name="Comma 3 5 4 3 2 3" xfId="18845"/>
    <cellStyle name="Comma 3 5 4 3 2 3 2" xfId="21221"/>
    <cellStyle name="Comma 3 5 4 3 2 3 2 2" xfId="30726"/>
    <cellStyle name="Comma 3 5 4 3 2 3 3" xfId="23597"/>
    <cellStyle name="Comma 3 5 4 3 2 3 3 2" xfId="33102"/>
    <cellStyle name="Comma 3 5 4 3 2 3 4" xfId="25974"/>
    <cellStyle name="Comma 3 5 4 3 2 3 4 2" xfId="35478"/>
    <cellStyle name="Comma 3 5 4 3 2 3 5" xfId="28350"/>
    <cellStyle name="Comma 3 5 4 3 2 4" xfId="19241"/>
    <cellStyle name="Comma 3 5 4 3 2 4 2" xfId="21617"/>
    <cellStyle name="Comma 3 5 4 3 2 4 2 2" xfId="31122"/>
    <cellStyle name="Comma 3 5 4 3 2 4 3" xfId="23993"/>
    <cellStyle name="Comma 3 5 4 3 2 4 3 2" xfId="33498"/>
    <cellStyle name="Comma 3 5 4 3 2 4 4" xfId="26370"/>
    <cellStyle name="Comma 3 5 4 3 2 4 4 2" xfId="35874"/>
    <cellStyle name="Comma 3 5 4 3 2 4 5" xfId="28746"/>
    <cellStyle name="Comma 3 5 4 3 2 5" xfId="19637"/>
    <cellStyle name="Comma 3 5 4 3 2 5 2" xfId="22013"/>
    <cellStyle name="Comma 3 5 4 3 2 5 2 2" xfId="31518"/>
    <cellStyle name="Comma 3 5 4 3 2 5 3" xfId="24389"/>
    <cellStyle name="Comma 3 5 4 3 2 5 3 2" xfId="33894"/>
    <cellStyle name="Comma 3 5 4 3 2 5 4" xfId="26766"/>
    <cellStyle name="Comma 3 5 4 3 2 5 4 2" xfId="36270"/>
    <cellStyle name="Comma 3 5 4 3 2 5 5" xfId="29142"/>
    <cellStyle name="Comma 3 5 4 3 2 6" xfId="20033"/>
    <cellStyle name="Comma 3 5 4 3 2 6 2" xfId="22409"/>
    <cellStyle name="Comma 3 5 4 3 2 6 2 2" xfId="31914"/>
    <cellStyle name="Comma 3 5 4 3 2 6 3" xfId="24785"/>
    <cellStyle name="Comma 3 5 4 3 2 6 3 2" xfId="34290"/>
    <cellStyle name="Comma 3 5 4 3 2 6 4" xfId="27162"/>
    <cellStyle name="Comma 3 5 4 3 2 6 4 2" xfId="36666"/>
    <cellStyle name="Comma 3 5 4 3 2 6 5" xfId="29538"/>
    <cellStyle name="Comma 3 5 4 3 2 7" xfId="20429"/>
    <cellStyle name="Comma 3 5 4 3 2 7 2" xfId="29934"/>
    <cellStyle name="Comma 3 5 4 3 2 8" xfId="22805"/>
    <cellStyle name="Comma 3 5 4 3 2 8 2" xfId="32310"/>
    <cellStyle name="Comma 3 5 4 3 2 9" xfId="25182"/>
    <cellStyle name="Comma 3 5 4 3 2 9 2" xfId="34686"/>
    <cellStyle name="Comma 3 5 4 3 3" xfId="18251"/>
    <cellStyle name="Comma 3 5 4 3 3 2" xfId="20627"/>
    <cellStyle name="Comma 3 5 4 3 3 2 2" xfId="30132"/>
    <cellStyle name="Comma 3 5 4 3 3 3" xfId="23003"/>
    <cellStyle name="Comma 3 5 4 3 3 3 2" xfId="32508"/>
    <cellStyle name="Comma 3 5 4 3 3 4" xfId="25380"/>
    <cellStyle name="Comma 3 5 4 3 3 4 2" xfId="34884"/>
    <cellStyle name="Comma 3 5 4 3 3 5" xfId="27756"/>
    <cellStyle name="Comma 3 5 4 3 4" xfId="18647"/>
    <cellStyle name="Comma 3 5 4 3 4 2" xfId="21023"/>
    <cellStyle name="Comma 3 5 4 3 4 2 2" xfId="30528"/>
    <cellStyle name="Comma 3 5 4 3 4 3" xfId="23399"/>
    <cellStyle name="Comma 3 5 4 3 4 3 2" xfId="32904"/>
    <cellStyle name="Comma 3 5 4 3 4 4" xfId="25776"/>
    <cellStyle name="Comma 3 5 4 3 4 4 2" xfId="35280"/>
    <cellStyle name="Comma 3 5 4 3 4 5" xfId="28152"/>
    <cellStyle name="Comma 3 5 4 3 5" xfId="19043"/>
    <cellStyle name="Comma 3 5 4 3 5 2" xfId="21419"/>
    <cellStyle name="Comma 3 5 4 3 5 2 2" xfId="30924"/>
    <cellStyle name="Comma 3 5 4 3 5 3" xfId="23795"/>
    <cellStyle name="Comma 3 5 4 3 5 3 2" xfId="33300"/>
    <cellStyle name="Comma 3 5 4 3 5 4" xfId="26172"/>
    <cellStyle name="Comma 3 5 4 3 5 4 2" xfId="35676"/>
    <cellStyle name="Comma 3 5 4 3 5 5" xfId="28548"/>
    <cellStyle name="Comma 3 5 4 3 6" xfId="19439"/>
    <cellStyle name="Comma 3 5 4 3 6 2" xfId="21815"/>
    <cellStyle name="Comma 3 5 4 3 6 2 2" xfId="31320"/>
    <cellStyle name="Comma 3 5 4 3 6 3" xfId="24191"/>
    <cellStyle name="Comma 3 5 4 3 6 3 2" xfId="33696"/>
    <cellStyle name="Comma 3 5 4 3 6 4" xfId="26568"/>
    <cellStyle name="Comma 3 5 4 3 6 4 2" xfId="36072"/>
    <cellStyle name="Comma 3 5 4 3 6 5" xfId="28944"/>
    <cellStyle name="Comma 3 5 4 3 7" xfId="19835"/>
    <cellStyle name="Comma 3 5 4 3 7 2" xfId="22211"/>
    <cellStyle name="Comma 3 5 4 3 7 2 2" xfId="31716"/>
    <cellStyle name="Comma 3 5 4 3 7 3" xfId="24587"/>
    <cellStyle name="Comma 3 5 4 3 7 3 2" xfId="34092"/>
    <cellStyle name="Comma 3 5 4 3 7 4" xfId="26964"/>
    <cellStyle name="Comma 3 5 4 3 7 4 2" xfId="36468"/>
    <cellStyle name="Comma 3 5 4 3 7 5" xfId="29340"/>
    <cellStyle name="Comma 3 5 4 3 8" xfId="20231"/>
    <cellStyle name="Comma 3 5 4 3 8 2" xfId="29736"/>
    <cellStyle name="Comma 3 5 4 3 9" xfId="22607"/>
    <cellStyle name="Comma 3 5 4 3 9 2" xfId="32112"/>
    <cellStyle name="Comma 3 5 4 4" xfId="12861"/>
    <cellStyle name="Comma 3 5 4 4 10" xfId="27426"/>
    <cellStyle name="Comma 3 5 4 4 2" xfId="18317"/>
    <cellStyle name="Comma 3 5 4 4 2 2" xfId="20693"/>
    <cellStyle name="Comma 3 5 4 4 2 2 2" xfId="30198"/>
    <cellStyle name="Comma 3 5 4 4 2 3" xfId="23069"/>
    <cellStyle name="Comma 3 5 4 4 2 3 2" xfId="32574"/>
    <cellStyle name="Comma 3 5 4 4 2 4" xfId="25446"/>
    <cellStyle name="Comma 3 5 4 4 2 4 2" xfId="34950"/>
    <cellStyle name="Comma 3 5 4 4 2 5" xfId="27822"/>
    <cellStyle name="Comma 3 5 4 4 3" xfId="18713"/>
    <cellStyle name="Comma 3 5 4 4 3 2" xfId="21089"/>
    <cellStyle name="Comma 3 5 4 4 3 2 2" xfId="30594"/>
    <cellStyle name="Comma 3 5 4 4 3 3" xfId="23465"/>
    <cellStyle name="Comma 3 5 4 4 3 3 2" xfId="32970"/>
    <cellStyle name="Comma 3 5 4 4 3 4" xfId="25842"/>
    <cellStyle name="Comma 3 5 4 4 3 4 2" xfId="35346"/>
    <cellStyle name="Comma 3 5 4 4 3 5" xfId="28218"/>
    <cellStyle name="Comma 3 5 4 4 4" xfId="19109"/>
    <cellStyle name="Comma 3 5 4 4 4 2" xfId="21485"/>
    <cellStyle name="Comma 3 5 4 4 4 2 2" xfId="30990"/>
    <cellStyle name="Comma 3 5 4 4 4 3" xfId="23861"/>
    <cellStyle name="Comma 3 5 4 4 4 3 2" xfId="33366"/>
    <cellStyle name="Comma 3 5 4 4 4 4" xfId="26238"/>
    <cellStyle name="Comma 3 5 4 4 4 4 2" xfId="35742"/>
    <cellStyle name="Comma 3 5 4 4 4 5" xfId="28614"/>
    <cellStyle name="Comma 3 5 4 4 5" xfId="19505"/>
    <cellStyle name="Comma 3 5 4 4 5 2" xfId="21881"/>
    <cellStyle name="Comma 3 5 4 4 5 2 2" xfId="31386"/>
    <cellStyle name="Comma 3 5 4 4 5 3" xfId="24257"/>
    <cellStyle name="Comma 3 5 4 4 5 3 2" xfId="33762"/>
    <cellStyle name="Comma 3 5 4 4 5 4" xfId="26634"/>
    <cellStyle name="Comma 3 5 4 4 5 4 2" xfId="36138"/>
    <cellStyle name="Comma 3 5 4 4 5 5" xfId="29010"/>
    <cellStyle name="Comma 3 5 4 4 6" xfId="19901"/>
    <cellStyle name="Comma 3 5 4 4 6 2" xfId="22277"/>
    <cellStyle name="Comma 3 5 4 4 6 2 2" xfId="31782"/>
    <cellStyle name="Comma 3 5 4 4 6 3" xfId="24653"/>
    <cellStyle name="Comma 3 5 4 4 6 3 2" xfId="34158"/>
    <cellStyle name="Comma 3 5 4 4 6 4" xfId="27030"/>
    <cellStyle name="Comma 3 5 4 4 6 4 2" xfId="36534"/>
    <cellStyle name="Comma 3 5 4 4 6 5" xfId="29406"/>
    <cellStyle name="Comma 3 5 4 4 7" xfId="20297"/>
    <cellStyle name="Comma 3 5 4 4 7 2" xfId="29802"/>
    <cellStyle name="Comma 3 5 4 4 8" xfId="22673"/>
    <cellStyle name="Comma 3 5 4 4 8 2" xfId="32178"/>
    <cellStyle name="Comma 3 5 4 4 9" xfId="25050"/>
    <cellStyle name="Comma 3 5 4 4 9 2" xfId="34554"/>
    <cellStyle name="Comma 3 5 4 5" xfId="18119"/>
    <cellStyle name="Comma 3 5 4 5 2" xfId="20495"/>
    <cellStyle name="Comma 3 5 4 5 2 2" xfId="30000"/>
    <cellStyle name="Comma 3 5 4 5 3" xfId="22871"/>
    <cellStyle name="Comma 3 5 4 5 3 2" xfId="32376"/>
    <cellStyle name="Comma 3 5 4 5 4" xfId="25248"/>
    <cellStyle name="Comma 3 5 4 5 4 2" xfId="34752"/>
    <cellStyle name="Comma 3 5 4 5 5" xfId="27624"/>
    <cellStyle name="Comma 3 5 4 6" xfId="18515"/>
    <cellStyle name="Comma 3 5 4 6 2" xfId="20891"/>
    <cellStyle name="Comma 3 5 4 6 2 2" xfId="30396"/>
    <cellStyle name="Comma 3 5 4 6 3" xfId="23267"/>
    <cellStyle name="Comma 3 5 4 6 3 2" xfId="32772"/>
    <cellStyle name="Comma 3 5 4 6 4" xfId="25644"/>
    <cellStyle name="Comma 3 5 4 6 4 2" xfId="35148"/>
    <cellStyle name="Comma 3 5 4 6 5" xfId="28020"/>
    <cellStyle name="Comma 3 5 4 7" xfId="18911"/>
    <cellStyle name="Comma 3 5 4 7 2" xfId="21287"/>
    <cellStyle name="Comma 3 5 4 7 2 2" xfId="30792"/>
    <cellStyle name="Comma 3 5 4 7 3" xfId="23663"/>
    <cellStyle name="Comma 3 5 4 7 3 2" xfId="33168"/>
    <cellStyle name="Comma 3 5 4 7 4" xfId="26040"/>
    <cellStyle name="Comma 3 5 4 7 4 2" xfId="35544"/>
    <cellStyle name="Comma 3 5 4 7 5" xfId="28416"/>
    <cellStyle name="Comma 3 5 4 8" xfId="19307"/>
    <cellStyle name="Comma 3 5 4 8 2" xfId="21683"/>
    <cellStyle name="Comma 3 5 4 8 2 2" xfId="31188"/>
    <cellStyle name="Comma 3 5 4 8 3" xfId="24059"/>
    <cellStyle name="Comma 3 5 4 8 3 2" xfId="33564"/>
    <cellStyle name="Comma 3 5 4 8 4" xfId="26436"/>
    <cellStyle name="Comma 3 5 4 8 4 2" xfId="35940"/>
    <cellStyle name="Comma 3 5 4 8 5" xfId="28812"/>
    <cellStyle name="Comma 3 5 4 9" xfId="19703"/>
    <cellStyle name="Comma 3 5 4 9 2" xfId="22079"/>
    <cellStyle name="Comma 3 5 4 9 2 2" xfId="31584"/>
    <cellStyle name="Comma 3 5 4 9 3" xfId="24455"/>
    <cellStyle name="Comma 3 5 4 9 3 2" xfId="33960"/>
    <cellStyle name="Comma 3 5 4 9 4" xfId="26832"/>
    <cellStyle name="Comma 3 5 4 9 4 2" xfId="36336"/>
    <cellStyle name="Comma 3 5 4 9 5" xfId="29208"/>
    <cellStyle name="Comma 3 5 5" xfId="5325"/>
    <cellStyle name="Comma 3 5 5 10" xfId="24874"/>
    <cellStyle name="Comma 3 5 5 10 2" xfId="34378"/>
    <cellStyle name="Comma 3 5 5 11" xfId="27250"/>
    <cellStyle name="Comma 3 5 5 2" xfId="14355"/>
    <cellStyle name="Comma 3 5 5 2 10" xfId="27448"/>
    <cellStyle name="Comma 3 5 5 2 2" xfId="18339"/>
    <cellStyle name="Comma 3 5 5 2 2 2" xfId="20715"/>
    <cellStyle name="Comma 3 5 5 2 2 2 2" xfId="30220"/>
    <cellStyle name="Comma 3 5 5 2 2 3" xfId="23091"/>
    <cellStyle name="Comma 3 5 5 2 2 3 2" xfId="32596"/>
    <cellStyle name="Comma 3 5 5 2 2 4" xfId="25468"/>
    <cellStyle name="Comma 3 5 5 2 2 4 2" xfId="34972"/>
    <cellStyle name="Comma 3 5 5 2 2 5" xfId="27844"/>
    <cellStyle name="Comma 3 5 5 2 3" xfId="18735"/>
    <cellStyle name="Comma 3 5 5 2 3 2" xfId="21111"/>
    <cellStyle name="Comma 3 5 5 2 3 2 2" xfId="30616"/>
    <cellStyle name="Comma 3 5 5 2 3 3" xfId="23487"/>
    <cellStyle name="Comma 3 5 5 2 3 3 2" xfId="32992"/>
    <cellStyle name="Comma 3 5 5 2 3 4" xfId="25864"/>
    <cellStyle name="Comma 3 5 5 2 3 4 2" xfId="35368"/>
    <cellStyle name="Comma 3 5 5 2 3 5" xfId="28240"/>
    <cellStyle name="Comma 3 5 5 2 4" xfId="19131"/>
    <cellStyle name="Comma 3 5 5 2 4 2" xfId="21507"/>
    <cellStyle name="Comma 3 5 5 2 4 2 2" xfId="31012"/>
    <cellStyle name="Comma 3 5 5 2 4 3" xfId="23883"/>
    <cellStyle name="Comma 3 5 5 2 4 3 2" xfId="33388"/>
    <cellStyle name="Comma 3 5 5 2 4 4" xfId="26260"/>
    <cellStyle name="Comma 3 5 5 2 4 4 2" xfId="35764"/>
    <cellStyle name="Comma 3 5 5 2 4 5" xfId="28636"/>
    <cellStyle name="Comma 3 5 5 2 5" xfId="19527"/>
    <cellStyle name="Comma 3 5 5 2 5 2" xfId="21903"/>
    <cellStyle name="Comma 3 5 5 2 5 2 2" xfId="31408"/>
    <cellStyle name="Comma 3 5 5 2 5 3" xfId="24279"/>
    <cellStyle name="Comma 3 5 5 2 5 3 2" xfId="33784"/>
    <cellStyle name="Comma 3 5 5 2 5 4" xfId="26656"/>
    <cellStyle name="Comma 3 5 5 2 5 4 2" xfId="36160"/>
    <cellStyle name="Comma 3 5 5 2 5 5" xfId="29032"/>
    <cellStyle name="Comma 3 5 5 2 6" xfId="19923"/>
    <cellStyle name="Comma 3 5 5 2 6 2" xfId="22299"/>
    <cellStyle name="Comma 3 5 5 2 6 2 2" xfId="31804"/>
    <cellStyle name="Comma 3 5 5 2 6 3" xfId="24675"/>
    <cellStyle name="Comma 3 5 5 2 6 3 2" xfId="34180"/>
    <cellStyle name="Comma 3 5 5 2 6 4" xfId="27052"/>
    <cellStyle name="Comma 3 5 5 2 6 4 2" xfId="36556"/>
    <cellStyle name="Comma 3 5 5 2 6 5" xfId="29428"/>
    <cellStyle name="Comma 3 5 5 2 7" xfId="20319"/>
    <cellStyle name="Comma 3 5 5 2 7 2" xfId="29824"/>
    <cellStyle name="Comma 3 5 5 2 8" xfId="22695"/>
    <cellStyle name="Comma 3 5 5 2 8 2" xfId="32200"/>
    <cellStyle name="Comma 3 5 5 2 9" xfId="25072"/>
    <cellStyle name="Comma 3 5 5 2 9 2" xfId="34576"/>
    <cellStyle name="Comma 3 5 5 3" xfId="18141"/>
    <cellStyle name="Comma 3 5 5 3 2" xfId="20517"/>
    <cellStyle name="Comma 3 5 5 3 2 2" xfId="30022"/>
    <cellStyle name="Comma 3 5 5 3 3" xfId="22893"/>
    <cellStyle name="Comma 3 5 5 3 3 2" xfId="32398"/>
    <cellStyle name="Comma 3 5 5 3 4" xfId="25270"/>
    <cellStyle name="Comma 3 5 5 3 4 2" xfId="34774"/>
    <cellStyle name="Comma 3 5 5 3 5" xfId="27646"/>
    <cellStyle name="Comma 3 5 5 4" xfId="18537"/>
    <cellStyle name="Comma 3 5 5 4 2" xfId="20913"/>
    <cellStyle name="Comma 3 5 5 4 2 2" xfId="30418"/>
    <cellStyle name="Comma 3 5 5 4 3" xfId="23289"/>
    <cellStyle name="Comma 3 5 5 4 3 2" xfId="32794"/>
    <cellStyle name="Comma 3 5 5 4 4" xfId="25666"/>
    <cellStyle name="Comma 3 5 5 4 4 2" xfId="35170"/>
    <cellStyle name="Comma 3 5 5 4 5" xfId="28042"/>
    <cellStyle name="Comma 3 5 5 5" xfId="18933"/>
    <cellStyle name="Comma 3 5 5 5 2" xfId="21309"/>
    <cellStyle name="Comma 3 5 5 5 2 2" xfId="30814"/>
    <cellStyle name="Comma 3 5 5 5 3" xfId="23685"/>
    <cellStyle name="Comma 3 5 5 5 3 2" xfId="33190"/>
    <cellStyle name="Comma 3 5 5 5 4" xfId="26062"/>
    <cellStyle name="Comma 3 5 5 5 4 2" xfId="35566"/>
    <cellStyle name="Comma 3 5 5 5 5" xfId="28438"/>
    <cellStyle name="Comma 3 5 5 6" xfId="19329"/>
    <cellStyle name="Comma 3 5 5 6 2" xfId="21705"/>
    <cellStyle name="Comma 3 5 5 6 2 2" xfId="31210"/>
    <cellStyle name="Comma 3 5 5 6 3" xfId="24081"/>
    <cellStyle name="Comma 3 5 5 6 3 2" xfId="33586"/>
    <cellStyle name="Comma 3 5 5 6 4" xfId="26458"/>
    <cellStyle name="Comma 3 5 5 6 4 2" xfId="35962"/>
    <cellStyle name="Comma 3 5 5 6 5" xfId="28834"/>
    <cellStyle name="Comma 3 5 5 7" xfId="19725"/>
    <cellStyle name="Comma 3 5 5 7 2" xfId="22101"/>
    <cellStyle name="Comma 3 5 5 7 2 2" xfId="31606"/>
    <cellStyle name="Comma 3 5 5 7 3" xfId="24477"/>
    <cellStyle name="Comma 3 5 5 7 3 2" xfId="33982"/>
    <cellStyle name="Comma 3 5 5 7 4" xfId="26854"/>
    <cellStyle name="Comma 3 5 5 7 4 2" xfId="36358"/>
    <cellStyle name="Comma 3 5 5 7 5" xfId="29230"/>
    <cellStyle name="Comma 3 5 5 8" xfId="20121"/>
    <cellStyle name="Comma 3 5 5 8 2" xfId="29626"/>
    <cellStyle name="Comma 3 5 5 9" xfId="22497"/>
    <cellStyle name="Comma 3 5 5 9 2" xfId="32002"/>
    <cellStyle name="Comma 3 5 6" xfId="8979"/>
    <cellStyle name="Comma 3 5 6 10" xfId="24940"/>
    <cellStyle name="Comma 3 5 6 10 2" xfId="34444"/>
    <cellStyle name="Comma 3 5 6 11" xfId="27316"/>
    <cellStyle name="Comma 3 5 6 2" xfId="18009"/>
    <cellStyle name="Comma 3 5 6 2 10" xfId="27514"/>
    <cellStyle name="Comma 3 5 6 2 2" xfId="18405"/>
    <cellStyle name="Comma 3 5 6 2 2 2" xfId="20781"/>
    <cellStyle name="Comma 3 5 6 2 2 2 2" xfId="30286"/>
    <cellStyle name="Comma 3 5 6 2 2 3" xfId="23157"/>
    <cellStyle name="Comma 3 5 6 2 2 3 2" xfId="32662"/>
    <cellStyle name="Comma 3 5 6 2 2 4" xfId="25534"/>
    <cellStyle name="Comma 3 5 6 2 2 4 2" xfId="35038"/>
    <cellStyle name="Comma 3 5 6 2 2 5" xfId="27910"/>
    <cellStyle name="Comma 3 5 6 2 3" xfId="18801"/>
    <cellStyle name="Comma 3 5 6 2 3 2" xfId="21177"/>
    <cellStyle name="Comma 3 5 6 2 3 2 2" xfId="30682"/>
    <cellStyle name="Comma 3 5 6 2 3 3" xfId="23553"/>
    <cellStyle name="Comma 3 5 6 2 3 3 2" xfId="33058"/>
    <cellStyle name="Comma 3 5 6 2 3 4" xfId="25930"/>
    <cellStyle name="Comma 3 5 6 2 3 4 2" xfId="35434"/>
    <cellStyle name="Comma 3 5 6 2 3 5" xfId="28306"/>
    <cellStyle name="Comma 3 5 6 2 4" xfId="19197"/>
    <cellStyle name="Comma 3 5 6 2 4 2" xfId="21573"/>
    <cellStyle name="Comma 3 5 6 2 4 2 2" xfId="31078"/>
    <cellStyle name="Comma 3 5 6 2 4 3" xfId="23949"/>
    <cellStyle name="Comma 3 5 6 2 4 3 2" xfId="33454"/>
    <cellStyle name="Comma 3 5 6 2 4 4" xfId="26326"/>
    <cellStyle name="Comma 3 5 6 2 4 4 2" xfId="35830"/>
    <cellStyle name="Comma 3 5 6 2 4 5" xfId="28702"/>
    <cellStyle name="Comma 3 5 6 2 5" xfId="19593"/>
    <cellStyle name="Comma 3 5 6 2 5 2" xfId="21969"/>
    <cellStyle name="Comma 3 5 6 2 5 2 2" xfId="31474"/>
    <cellStyle name="Comma 3 5 6 2 5 3" xfId="24345"/>
    <cellStyle name="Comma 3 5 6 2 5 3 2" xfId="33850"/>
    <cellStyle name="Comma 3 5 6 2 5 4" xfId="26722"/>
    <cellStyle name="Comma 3 5 6 2 5 4 2" xfId="36226"/>
    <cellStyle name="Comma 3 5 6 2 5 5" xfId="29098"/>
    <cellStyle name="Comma 3 5 6 2 6" xfId="19989"/>
    <cellStyle name="Comma 3 5 6 2 6 2" xfId="22365"/>
    <cellStyle name="Comma 3 5 6 2 6 2 2" xfId="31870"/>
    <cellStyle name="Comma 3 5 6 2 6 3" xfId="24741"/>
    <cellStyle name="Comma 3 5 6 2 6 3 2" xfId="34246"/>
    <cellStyle name="Comma 3 5 6 2 6 4" xfId="27118"/>
    <cellStyle name="Comma 3 5 6 2 6 4 2" xfId="36622"/>
    <cellStyle name="Comma 3 5 6 2 6 5" xfId="29494"/>
    <cellStyle name="Comma 3 5 6 2 7" xfId="20385"/>
    <cellStyle name="Comma 3 5 6 2 7 2" xfId="29890"/>
    <cellStyle name="Comma 3 5 6 2 8" xfId="22761"/>
    <cellStyle name="Comma 3 5 6 2 8 2" xfId="32266"/>
    <cellStyle name="Comma 3 5 6 2 9" xfId="25138"/>
    <cellStyle name="Comma 3 5 6 2 9 2" xfId="34642"/>
    <cellStyle name="Comma 3 5 6 3" xfId="18207"/>
    <cellStyle name="Comma 3 5 6 3 2" xfId="20583"/>
    <cellStyle name="Comma 3 5 6 3 2 2" xfId="30088"/>
    <cellStyle name="Comma 3 5 6 3 3" xfId="22959"/>
    <cellStyle name="Comma 3 5 6 3 3 2" xfId="32464"/>
    <cellStyle name="Comma 3 5 6 3 4" xfId="25336"/>
    <cellStyle name="Comma 3 5 6 3 4 2" xfId="34840"/>
    <cellStyle name="Comma 3 5 6 3 5" xfId="27712"/>
    <cellStyle name="Comma 3 5 6 4" xfId="18603"/>
    <cellStyle name="Comma 3 5 6 4 2" xfId="20979"/>
    <cellStyle name="Comma 3 5 6 4 2 2" xfId="30484"/>
    <cellStyle name="Comma 3 5 6 4 3" xfId="23355"/>
    <cellStyle name="Comma 3 5 6 4 3 2" xfId="32860"/>
    <cellStyle name="Comma 3 5 6 4 4" xfId="25732"/>
    <cellStyle name="Comma 3 5 6 4 4 2" xfId="35236"/>
    <cellStyle name="Comma 3 5 6 4 5" xfId="28108"/>
    <cellStyle name="Comma 3 5 6 5" xfId="18999"/>
    <cellStyle name="Comma 3 5 6 5 2" xfId="21375"/>
    <cellStyle name="Comma 3 5 6 5 2 2" xfId="30880"/>
    <cellStyle name="Comma 3 5 6 5 3" xfId="23751"/>
    <cellStyle name="Comma 3 5 6 5 3 2" xfId="33256"/>
    <cellStyle name="Comma 3 5 6 5 4" xfId="26128"/>
    <cellStyle name="Comma 3 5 6 5 4 2" xfId="35632"/>
    <cellStyle name="Comma 3 5 6 5 5" xfId="28504"/>
    <cellStyle name="Comma 3 5 6 6" xfId="19395"/>
    <cellStyle name="Comma 3 5 6 6 2" xfId="21771"/>
    <cellStyle name="Comma 3 5 6 6 2 2" xfId="31276"/>
    <cellStyle name="Comma 3 5 6 6 3" xfId="24147"/>
    <cellStyle name="Comma 3 5 6 6 3 2" xfId="33652"/>
    <cellStyle name="Comma 3 5 6 6 4" xfId="26524"/>
    <cellStyle name="Comma 3 5 6 6 4 2" xfId="36028"/>
    <cellStyle name="Comma 3 5 6 6 5" xfId="28900"/>
    <cellStyle name="Comma 3 5 6 7" xfId="19791"/>
    <cellStyle name="Comma 3 5 6 7 2" xfId="22167"/>
    <cellStyle name="Comma 3 5 6 7 2 2" xfId="31672"/>
    <cellStyle name="Comma 3 5 6 7 3" xfId="24543"/>
    <cellStyle name="Comma 3 5 6 7 3 2" xfId="34048"/>
    <cellStyle name="Comma 3 5 6 7 4" xfId="26920"/>
    <cellStyle name="Comma 3 5 6 7 4 2" xfId="36424"/>
    <cellStyle name="Comma 3 5 6 7 5" xfId="29296"/>
    <cellStyle name="Comma 3 5 6 8" xfId="20187"/>
    <cellStyle name="Comma 3 5 6 8 2" xfId="29692"/>
    <cellStyle name="Comma 3 5 6 9" xfId="22563"/>
    <cellStyle name="Comma 3 5 6 9 2" xfId="32068"/>
    <cellStyle name="Comma 3 5 7" xfId="9873"/>
    <cellStyle name="Comma 3 5 7 10" xfId="27382"/>
    <cellStyle name="Comma 3 5 7 2" xfId="18273"/>
    <cellStyle name="Comma 3 5 7 2 2" xfId="20649"/>
    <cellStyle name="Comma 3 5 7 2 2 2" xfId="30154"/>
    <cellStyle name="Comma 3 5 7 2 3" xfId="23025"/>
    <cellStyle name="Comma 3 5 7 2 3 2" xfId="32530"/>
    <cellStyle name="Comma 3 5 7 2 4" xfId="25402"/>
    <cellStyle name="Comma 3 5 7 2 4 2" xfId="34906"/>
    <cellStyle name="Comma 3 5 7 2 5" xfId="27778"/>
    <cellStyle name="Comma 3 5 7 3" xfId="18669"/>
    <cellStyle name="Comma 3 5 7 3 2" xfId="21045"/>
    <cellStyle name="Comma 3 5 7 3 2 2" xfId="30550"/>
    <cellStyle name="Comma 3 5 7 3 3" xfId="23421"/>
    <cellStyle name="Comma 3 5 7 3 3 2" xfId="32926"/>
    <cellStyle name="Comma 3 5 7 3 4" xfId="25798"/>
    <cellStyle name="Comma 3 5 7 3 4 2" xfId="35302"/>
    <cellStyle name="Comma 3 5 7 3 5" xfId="28174"/>
    <cellStyle name="Comma 3 5 7 4" xfId="19065"/>
    <cellStyle name="Comma 3 5 7 4 2" xfId="21441"/>
    <cellStyle name="Comma 3 5 7 4 2 2" xfId="30946"/>
    <cellStyle name="Comma 3 5 7 4 3" xfId="23817"/>
    <cellStyle name="Comma 3 5 7 4 3 2" xfId="33322"/>
    <cellStyle name="Comma 3 5 7 4 4" xfId="26194"/>
    <cellStyle name="Comma 3 5 7 4 4 2" xfId="35698"/>
    <cellStyle name="Comma 3 5 7 4 5" xfId="28570"/>
    <cellStyle name="Comma 3 5 7 5" xfId="19461"/>
    <cellStyle name="Comma 3 5 7 5 2" xfId="21837"/>
    <cellStyle name="Comma 3 5 7 5 2 2" xfId="31342"/>
    <cellStyle name="Comma 3 5 7 5 3" xfId="24213"/>
    <cellStyle name="Comma 3 5 7 5 3 2" xfId="33718"/>
    <cellStyle name="Comma 3 5 7 5 4" xfId="26590"/>
    <cellStyle name="Comma 3 5 7 5 4 2" xfId="36094"/>
    <cellStyle name="Comma 3 5 7 5 5" xfId="28966"/>
    <cellStyle name="Comma 3 5 7 6" xfId="19857"/>
    <cellStyle name="Comma 3 5 7 6 2" xfId="22233"/>
    <cellStyle name="Comma 3 5 7 6 2 2" xfId="31738"/>
    <cellStyle name="Comma 3 5 7 6 3" xfId="24609"/>
    <cellStyle name="Comma 3 5 7 6 3 2" xfId="34114"/>
    <cellStyle name="Comma 3 5 7 6 4" xfId="26986"/>
    <cellStyle name="Comma 3 5 7 6 4 2" xfId="36490"/>
    <cellStyle name="Comma 3 5 7 6 5" xfId="29362"/>
    <cellStyle name="Comma 3 5 7 7" xfId="20253"/>
    <cellStyle name="Comma 3 5 7 7 2" xfId="29758"/>
    <cellStyle name="Comma 3 5 7 8" xfId="22629"/>
    <cellStyle name="Comma 3 5 7 8 2" xfId="32134"/>
    <cellStyle name="Comma 3 5 7 9" xfId="25006"/>
    <cellStyle name="Comma 3 5 7 9 2" xfId="34510"/>
    <cellStyle name="Comma 3 5 8" xfId="18075"/>
    <cellStyle name="Comma 3 5 8 2" xfId="20451"/>
    <cellStyle name="Comma 3 5 8 2 2" xfId="29956"/>
    <cellStyle name="Comma 3 5 8 3" xfId="22827"/>
    <cellStyle name="Comma 3 5 8 3 2" xfId="32332"/>
    <cellStyle name="Comma 3 5 8 4" xfId="25204"/>
    <cellStyle name="Comma 3 5 8 4 2" xfId="34708"/>
    <cellStyle name="Comma 3 5 8 5" xfId="27580"/>
    <cellStyle name="Comma 3 5 9" xfId="18471"/>
    <cellStyle name="Comma 3 5 9 2" xfId="20847"/>
    <cellStyle name="Comma 3 5 9 2 2" xfId="30352"/>
    <cellStyle name="Comma 3 5 9 3" xfId="23223"/>
    <cellStyle name="Comma 3 5 9 3 2" xfId="32728"/>
    <cellStyle name="Comma 3 5 9 4" xfId="25600"/>
    <cellStyle name="Comma 3 5 9 4 2" xfId="35104"/>
    <cellStyle name="Comma 3 5 9 5" xfId="27976"/>
    <cellStyle name="Comma 3 6" xfId="1121"/>
    <cellStyle name="Comma 3 6 10" xfId="19265"/>
    <cellStyle name="Comma 3 6 10 2" xfId="21641"/>
    <cellStyle name="Comma 3 6 10 2 2" xfId="31146"/>
    <cellStyle name="Comma 3 6 10 3" xfId="24017"/>
    <cellStyle name="Comma 3 6 10 3 2" xfId="33522"/>
    <cellStyle name="Comma 3 6 10 4" xfId="26394"/>
    <cellStyle name="Comma 3 6 10 4 2" xfId="35898"/>
    <cellStyle name="Comma 3 6 10 5" xfId="28770"/>
    <cellStyle name="Comma 3 6 11" xfId="19661"/>
    <cellStyle name="Comma 3 6 11 2" xfId="22037"/>
    <cellStyle name="Comma 3 6 11 2 2" xfId="31542"/>
    <cellStyle name="Comma 3 6 11 3" xfId="24413"/>
    <cellStyle name="Comma 3 6 11 3 2" xfId="33918"/>
    <cellStyle name="Comma 3 6 11 4" xfId="26790"/>
    <cellStyle name="Comma 3 6 11 4 2" xfId="36294"/>
    <cellStyle name="Comma 3 6 11 5" xfId="29166"/>
    <cellStyle name="Comma 3 6 12" xfId="20057"/>
    <cellStyle name="Comma 3 6 12 2" xfId="29562"/>
    <cellStyle name="Comma 3 6 13" xfId="22433"/>
    <cellStyle name="Comma 3 6 13 2" xfId="31938"/>
    <cellStyle name="Comma 3 6 14" xfId="24810"/>
    <cellStyle name="Comma 3 6 14 2" xfId="34314"/>
    <cellStyle name="Comma 3 6 15" xfId="27186"/>
    <cellStyle name="Comma 3 6 2" xfId="2615"/>
    <cellStyle name="Comma 3 6 2 10" xfId="20079"/>
    <cellStyle name="Comma 3 6 2 10 2" xfId="29584"/>
    <cellStyle name="Comma 3 6 2 11" xfId="22455"/>
    <cellStyle name="Comma 3 6 2 11 2" xfId="31960"/>
    <cellStyle name="Comma 3 6 2 12" xfId="24832"/>
    <cellStyle name="Comma 3 6 2 12 2" xfId="34336"/>
    <cellStyle name="Comma 3 6 2 13" xfId="27208"/>
    <cellStyle name="Comma 3 6 2 2" xfId="7097"/>
    <cellStyle name="Comma 3 6 2 2 10" xfId="24898"/>
    <cellStyle name="Comma 3 6 2 2 10 2" xfId="34402"/>
    <cellStyle name="Comma 3 6 2 2 11" xfId="27274"/>
    <cellStyle name="Comma 3 6 2 2 2" xfId="16127"/>
    <cellStyle name="Comma 3 6 2 2 2 10" xfId="27472"/>
    <cellStyle name="Comma 3 6 2 2 2 2" xfId="18363"/>
    <cellStyle name="Comma 3 6 2 2 2 2 2" xfId="20739"/>
    <cellStyle name="Comma 3 6 2 2 2 2 2 2" xfId="30244"/>
    <cellStyle name="Comma 3 6 2 2 2 2 3" xfId="23115"/>
    <cellStyle name="Comma 3 6 2 2 2 2 3 2" xfId="32620"/>
    <cellStyle name="Comma 3 6 2 2 2 2 4" xfId="25492"/>
    <cellStyle name="Comma 3 6 2 2 2 2 4 2" xfId="34996"/>
    <cellStyle name="Comma 3 6 2 2 2 2 5" xfId="27868"/>
    <cellStyle name="Comma 3 6 2 2 2 3" xfId="18759"/>
    <cellStyle name="Comma 3 6 2 2 2 3 2" xfId="21135"/>
    <cellStyle name="Comma 3 6 2 2 2 3 2 2" xfId="30640"/>
    <cellStyle name="Comma 3 6 2 2 2 3 3" xfId="23511"/>
    <cellStyle name="Comma 3 6 2 2 2 3 3 2" xfId="33016"/>
    <cellStyle name="Comma 3 6 2 2 2 3 4" xfId="25888"/>
    <cellStyle name="Comma 3 6 2 2 2 3 4 2" xfId="35392"/>
    <cellStyle name="Comma 3 6 2 2 2 3 5" xfId="28264"/>
    <cellStyle name="Comma 3 6 2 2 2 4" xfId="19155"/>
    <cellStyle name="Comma 3 6 2 2 2 4 2" xfId="21531"/>
    <cellStyle name="Comma 3 6 2 2 2 4 2 2" xfId="31036"/>
    <cellStyle name="Comma 3 6 2 2 2 4 3" xfId="23907"/>
    <cellStyle name="Comma 3 6 2 2 2 4 3 2" xfId="33412"/>
    <cellStyle name="Comma 3 6 2 2 2 4 4" xfId="26284"/>
    <cellStyle name="Comma 3 6 2 2 2 4 4 2" xfId="35788"/>
    <cellStyle name="Comma 3 6 2 2 2 4 5" xfId="28660"/>
    <cellStyle name="Comma 3 6 2 2 2 5" xfId="19551"/>
    <cellStyle name="Comma 3 6 2 2 2 5 2" xfId="21927"/>
    <cellStyle name="Comma 3 6 2 2 2 5 2 2" xfId="31432"/>
    <cellStyle name="Comma 3 6 2 2 2 5 3" xfId="24303"/>
    <cellStyle name="Comma 3 6 2 2 2 5 3 2" xfId="33808"/>
    <cellStyle name="Comma 3 6 2 2 2 5 4" xfId="26680"/>
    <cellStyle name="Comma 3 6 2 2 2 5 4 2" xfId="36184"/>
    <cellStyle name="Comma 3 6 2 2 2 5 5" xfId="29056"/>
    <cellStyle name="Comma 3 6 2 2 2 6" xfId="19947"/>
    <cellStyle name="Comma 3 6 2 2 2 6 2" xfId="22323"/>
    <cellStyle name="Comma 3 6 2 2 2 6 2 2" xfId="31828"/>
    <cellStyle name="Comma 3 6 2 2 2 6 3" xfId="24699"/>
    <cellStyle name="Comma 3 6 2 2 2 6 3 2" xfId="34204"/>
    <cellStyle name="Comma 3 6 2 2 2 6 4" xfId="27076"/>
    <cellStyle name="Comma 3 6 2 2 2 6 4 2" xfId="36580"/>
    <cellStyle name="Comma 3 6 2 2 2 6 5" xfId="29452"/>
    <cellStyle name="Comma 3 6 2 2 2 7" xfId="20343"/>
    <cellStyle name="Comma 3 6 2 2 2 7 2" xfId="29848"/>
    <cellStyle name="Comma 3 6 2 2 2 8" xfId="22719"/>
    <cellStyle name="Comma 3 6 2 2 2 8 2" xfId="32224"/>
    <cellStyle name="Comma 3 6 2 2 2 9" xfId="25096"/>
    <cellStyle name="Comma 3 6 2 2 2 9 2" xfId="34600"/>
    <cellStyle name="Comma 3 6 2 2 3" xfId="18165"/>
    <cellStyle name="Comma 3 6 2 2 3 2" xfId="20541"/>
    <cellStyle name="Comma 3 6 2 2 3 2 2" xfId="30046"/>
    <cellStyle name="Comma 3 6 2 2 3 3" xfId="22917"/>
    <cellStyle name="Comma 3 6 2 2 3 3 2" xfId="32422"/>
    <cellStyle name="Comma 3 6 2 2 3 4" xfId="25294"/>
    <cellStyle name="Comma 3 6 2 2 3 4 2" xfId="34798"/>
    <cellStyle name="Comma 3 6 2 2 3 5" xfId="27670"/>
    <cellStyle name="Comma 3 6 2 2 4" xfId="18561"/>
    <cellStyle name="Comma 3 6 2 2 4 2" xfId="20937"/>
    <cellStyle name="Comma 3 6 2 2 4 2 2" xfId="30442"/>
    <cellStyle name="Comma 3 6 2 2 4 3" xfId="23313"/>
    <cellStyle name="Comma 3 6 2 2 4 3 2" xfId="32818"/>
    <cellStyle name="Comma 3 6 2 2 4 4" xfId="25690"/>
    <cellStyle name="Comma 3 6 2 2 4 4 2" xfId="35194"/>
    <cellStyle name="Comma 3 6 2 2 4 5" xfId="28066"/>
    <cellStyle name="Comma 3 6 2 2 5" xfId="18957"/>
    <cellStyle name="Comma 3 6 2 2 5 2" xfId="21333"/>
    <cellStyle name="Comma 3 6 2 2 5 2 2" xfId="30838"/>
    <cellStyle name="Comma 3 6 2 2 5 3" xfId="23709"/>
    <cellStyle name="Comma 3 6 2 2 5 3 2" xfId="33214"/>
    <cellStyle name="Comma 3 6 2 2 5 4" xfId="26086"/>
    <cellStyle name="Comma 3 6 2 2 5 4 2" xfId="35590"/>
    <cellStyle name="Comma 3 6 2 2 5 5" xfId="28462"/>
    <cellStyle name="Comma 3 6 2 2 6" xfId="19353"/>
    <cellStyle name="Comma 3 6 2 2 6 2" xfId="21729"/>
    <cellStyle name="Comma 3 6 2 2 6 2 2" xfId="31234"/>
    <cellStyle name="Comma 3 6 2 2 6 3" xfId="24105"/>
    <cellStyle name="Comma 3 6 2 2 6 3 2" xfId="33610"/>
    <cellStyle name="Comma 3 6 2 2 6 4" xfId="26482"/>
    <cellStyle name="Comma 3 6 2 2 6 4 2" xfId="35986"/>
    <cellStyle name="Comma 3 6 2 2 6 5" xfId="28858"/>
    <cellStyle name="Comma 3 6 2 2 7" xfId="19749"/>
    <cellStyle name="Comma 3 6 2 2 7 2" xfId="22125"/>
    <cellStyle name="Comma 3 6 2 2 7 2 2" xfId="31630"/>
    <cellStyle name="Comma 3 6 2 2 7 3" xfId="24501"/>
    <cellStyle name="Comma 3 6 2 2 7 3 2" xfId="34006"/>
    <cellStyle name="Comma 3 6 2 2 7 4" xfId="26878"/>
    <cellStyle name="Comma 3 6 2 2 7 4 2" xfId="36382"/>
    <cellStyle name="Comma 3 6 2 2 7 5" xfId="29254"/>
    <cellStyle name="Comma 3 6 2 2 8" xfId="20145"/>
    <cellStyle name="Comma 3 6 2 2 8 2" xfId="29650"/>
    <cellStyle name="Comma 3 6 2 2 9" xfId="22521"/>
    <cellStyle name="Comma 3 6 2 2 9 2" xfId="32026"/>
    <cellStyle name="Comma 3 6 2 3" xfId="9003"/>
    <cellStyle name="Comma 3 6 2 3 10" xfId="24964"/>
    <cellStyle name="Comma 3 6 2 3 10 2" xfId="34468"/>
    <cellStyle name="Comma 3 6 2 3 11" xfId="27340"/>
    <cellStyle name="Comma 3 6 2 3 2" xfId="18033"/>
    <cellStyle name="Comma 3 6 2 3 2 10" xfId="27538"/>
    <cellStyle name="Comma 3 6 2 3 2 2" xfId="18429"/>
    <cellStyle name="Comma 3 6 2 3 2 2 2" xfId="20805"/>
    <cellStyle name="Comma 3 6 2 3 2 2 2 2" xfId="30310"/>
    <cellStyle name="Comma 3 6 2 3 2 2 3" xfId="23181"/>
    <cellStyle name="Comma 3 6 2 3 2 2 3 2" xfId="32686"/>
    <cellStyle name="Comma 3 6 2 3 2 2 4" xfId="25558"/>
    <cellStyle name="Comma 3 6 2 3 2 2 4 2" xfId="35062"/>
    <cellStyle name="Comma 3 6 2 3 2 2 5" xfId="27934"/>
    <cellStyle name="Comma 3 6 2 3 2 3" xfId="18825"/>
    <cellStyle name="Comma 3 6 2 3 2 3 2" xfId="21201"/>
    <cellStyle name="Comma 3 6 2 3 2 3 2 2" xfId="30706"/>
    <cellStyle name="Comma 3 6 2 3 2 3 3" xfId="23577"/>
    <cellStyle name="Comma 3 6 2 3 2 3 3 2" xfId="33082"/>
    <cellStyle name="Comma 3 6 2 3 2 3 4" xfId="25954"/>
    <cellStyle name="Comma 3 6 2 3 2 3 4 2" xfId="35458"/>
    <cellStyle name="Comma 3 6 2 3 2 3 5" xfId="28330"/>
    <cellStyle name="Comma 3 6 2 3 2 4" xfId="19221"/>
    <cellStyle name="Comma 3 6 2 3 2 4 2" xfId="21597"/>
    <cellStyle name="Comma 3 6 2 3 2 4 2 2" xfId="31102"/>
    <cellStyle name="Comma 3 6 2 3 2 4 3" xfId="23973"/>
    <cellStyle name="Comma 3 6 2 3 2 4 3 2" xfId="33478"/>
    <cellStyle name="Comma 3 6 2 3 2 4 4" xfId="26350"/>
    <cellStyle name="Comma 3 6 2 3 2 4 4 2" xfId="35854"/>
    <cellStyle name="Comma 3 6 2 3 2 4 5" xfId="28726"/>
    <cellStyle name="Comma 3 6 2 3 2 5" xfId="19617"/>
    <cellStyle name="Comma 3 6 2 3 2 5 2" xfId="21993"/>
    <cellStyle name="Comma 3 6 2 3 2 5 2 2" xfId="31498"/>
    <cellStyle name="Comma 3 6 2 3 2 5 3" xfId="24369"/>
    <cellStyle name="Comma 3 6 2 3 2 5 3 2" xfId="33874"/>
    <cellStyle name="Comma 3 6 2 3 2 5 4" xfId="26746"/>
    <cellStyle name="Comma 3 6 2 3 2 5 4 2" xfId="36250"/>
    <cellStyle name="Comma 3 6 2 3 2 5 5" xfId="29122"/>
    <cellStyle name="Comma 3 6 2 3 2 6" xfId="20013"/>
    <cellStyle name="Comma 3 6 2 3 2 6 2" xfId="22389"/>
    <cellStyle name="Comma 3 6 2 3 2 6 2 2" xfId="31894"/>
    <cellStyle name="Comma 3 6 2 3 2 6 3" xfId="24765"/>
    <cellStyle name="Comma 3 6 2 3 2 6 3 2" xfId="34270"/>
    <cellStyle name="Comma 3 6 2 3 2 6 4" xfId="27142"/>
    <cellStyle name="Comma 3 6 2 3 2 6 4 2" xfId="36646"/>
    <cellStyle name="Comma 3 6 2 3 2 6 5" xfId="29518"/>
    <cellStyle name="Comma 3 6 2 3 2 7" xfId="20409"/>
    <cellStyle name="Comma 3 6 2 3 2 7 2" xfId="29914"/>
    <cellStyle name="Comma 3 6 2 3 2 8" xfId="22785"/>
    <cellStyle name="Comma 3 6 2 3 2 8 2" xfId="32290"/>
    <cellStyle name="Comma 3 6 2 3 2 9" xfId="25162"/>
    <cellStyle name="Comma 3 6 2 3 2 9 2" xfId="34666"/>
    <cellStyle name="Comma 3 6 2 3 3" xfId="18231"/>
    <cellStyle name="Comma 3 6 2 3 3 2" xfId="20607"/>
    <cellStyle name="Comma 3 6 2 3 3 2 2" xfId="30112"/>
    <cellStyle name="Comma 3 6 2 3 3 3" xfId="22983"/>
    <cellStyle name="Comma 3 6 2 3 3 3 2" xfId="32488"/>
    <cellStyle name="Comma 3 6 2 3 3 4" xfId="25360"/>
    <cellStyle name="Comma 3 6 2 3 3 4 2" xfId="34864"/>
    <cellStyle name="Comma 3 6 2 3 3 5" xfId="27736"/>
    <cellStyle name="Comma 3 6 2 3 4" xfId="18627"/>
    <cellStyle name="Comma 3 6 2 3 4 2" xfId="21003"/>
    <cellStyle name="Comma 3 6 2 3 4 2 2" xfId="30508"/>
    <cellStyle name="Comma 3 6 2 3 4 3" xfId="23379"/>
    <cellStyle name="Comma 3 6 2 3 4 3 2" xfId="32884"/>
    <cellStyle name="Comma 3 6 2 3 4 4" xfId="25756"/>
    <cellStyle name="Comma 3 6 2 3 4 4 2" xfId="35260"/>
    <cellStyle name="Comma 3 6 2 3 4 5" xfId="28132"/>
    <cellStyle name="Comma 3 6 2 3 5" xfId="19023"/>
    <cellStyle name="Comma 3 6 2 3 5 2" xfId="21399"/>
    <cellStyle name="Comma 3 6 2 3 5 2 2" xfId="30904"/>
    <cellStyle name="Comma 3 6 2 3 5 3" xfId="23775"/>
    <cellStyle name="Comma 3 6 2 3 5 3 2" xfId="33280"/>
    <cellStyle name="Comma 3 6 2 3 5 4" xfId="26152"/>
    <cellStyle name="Comma 3 6 2 3 5 4 2" xfId="35656"/>
    <cellStyle name="Comma 3 6 2 3 5 5" xfId="28528"/>
    <cellStyle name="Comma 3 6 2 3 6" xfId="19419"/>
    <cellStyle name="Comma 3 6 2 3 6 2" xfId="21795"/>
    <cellStyle name="Comma 3 6 2 3 6 2 2" xfId="31300"/>
    <cellStyle name="Comma 3 6 2 3 6 3" xfId="24171"/>
    <cellStyle name="Comma 3 6 2 3 6 3 2" xfId="33676"/>
    <cellStyle name="Comma 3 6 2 3 6 4" xfId="26548"/>
    <cellStyle name="Comma 3 6 2 3 6 4 2" xfId="36052"/>
    <cellStyle name="Comma 3 6 2 3 6 5" xfId="28924"/>
    <cellStyle name="Comma 3 6 2 3 7" xfId="19815"/>
    <cellStyle name="Comma 3 6 2 3 7 2" xfId="22191"/>
    <cellStyle name="Comma 3 6 2 3 7 2 2" xfId="31696"/>
    <cellStyle name="Comma 3 6 2 3 7 3" xfId="24567"/>
    <cellStyle name="Comma 3 6 2 3 7 3 2" xfId="34072"/>
    <cellStyle name="Comma 3 6 2 3 7 4" xfId="26944"/>
    <cellStyle name="Comma 3 6 2 3 7 4 2" xfId="36448"/>
    <cellStyle name="Comma 3 6 2 3 7 5" xfId="29320"/>
    <cellStyle name="Comma 3 6 2 3 8" xfId="20211"/>
    <cellStyle name="Comma 3 6 2 3 8 2" xfId="29716"/>
    <cellStyle name="Comma 3 6 2 3 9" xfId="22587"/>
    <cellStyle name="Comma 3 6 2 3 9 2" xfId="32092"/>
    <cellStyle name="Comma 3 6 2 4" xfId="11645"/>
    <cellStyle name="Comma 3 6 2 4 10" xfId="27406"/>
    <cellStyle name="Comma 3 6 2 4 2" xfId="18297"/>
    <cellStyle name="Comma 3 6 2 4 2 2" xfId="20673"/>
    <cellStyle name="Comma 3 6 2 4 2 2 2" xfId="30178"/>
    <cellStyle name="Comma 3 6 2 4 2 3" xfId="23049"/>
    <cellStyle name="Comma 3 6 2 4 2 3 2" xfId="32554"/>
    <cellStyle name="Comma 3 6 2 4 2 4" xfId="25426"/>
    <cellStyle name="Comma 3 6 2 4 2 4 2" xfId="34930"/>
    <cellStyle name="Comma 3 6 2 4 2 5" xfId="27802"/>
    <cellStyle name="Comma 3 6 2 4 3" xfId="18693"/>
    <cellStyle name="Comma 3 6 2 4 3 2" xfId="21069"/>
    <cellStyle name="Comma 3 6 2 4 3 2 2" xfId="30574"/>
    <cellStyle name="Comma 3 6 2 4 3 3" xfId="23445"/>
    <cellStyle name="Comma 3 6 2 4 3 3 2" xfId="32950"/>
    <cellStyle name="Comma 3 6 2 4 3 4" xfId="25822"/>
    <cellStyle name="Comma 3 6 2 4 3 4 2" xfId="35326"/>
    <cellStyle name="Comma 3 6 2 4 3 5" xfId="28198"/>
    <cellStyle name="Comma 3 6 2 4 4" xfId="19089"/>
    <cellStyle name="Comma 3 6 2 4 4 2" xfId="21465"/>
    <cellStyle name="Comma 3 6 2 4 4 2 2" xfId="30970"/>
    <cellStyle name="Comma 3 6 2 4 4 3" xfId="23841"/>
    <cellStyle name="Comma 3 6 2 4 4 3 2" xfId="33346"/>
    <cellStyle name="Comma 3 6 2 4 4 4" xfId="26218"/>
    <cellStyle name="Comma 3 6 2 4 4 4 2" xfId="35722"/>
    <cellStyle name="Comma 3 6 2 4 4 5" xfId="28594"/>
    <cellStyle name="Comma 3 6 2 4 5" xfId="19485"/>
    <cellStyle name="Comma 3 6 2 4 5 2" xfId="21861"/>
    <cellStyle name="Comma 3 6 2 4 5 2 2" xfId="31366"/>
    <cellStyle name="Comma 3 6 2 4 5 3" xfId="24237"/>
    <cellStyle name="Comma 3 6 2 4 5 3 2" xfId="33742"/>
    <cellStyle name="Comma 3 6 2 4 5 4" xfId="26614"/>
    <cellStyle name="Comma 3 6 2 4 5 4 2" xfId="36118"/>
    <cellStyle name="Comma 3 6 2 4 5 5" xfId="28990"/>
    <cellStyle name="Comma 3 6 2 4 6" xfId="19881"/>
    <cellStyle name="Comma 3 6 2 4 6 2" xfId="22257"/>
    <cellStyle name="Comma 3 6 2 4 6 2 2" xfId="31762"/>
    <cellStyle name="Comma 3 6 2 4 6 3" xfId="24633"/>
    <cellStyle name="Comma 3 6 2 4 6 3 2" xfId="34138"/>
    <cellStyle name="Comma 3 6 2 4 6 4" xfId="27010"/>
    <cellStyle name="Comma 3 6 2 4 6 4 2" xfId="36514"/>
    <cellStyle name="Comma 3 6 2 4 6 5" xfId="29386"/>
    <cellStyle name="Comma 3 6 2 4 7" xfId="20277"/>
    <cellStyle name="Comma 3 6 2 4 7 2" xfId="29782"/>
    <cellStyle name="Comma 3 6 2 4 8" xfId="22653"/>
    <cellStyle name="Comma 3 6 2 4 8 2" xfId="32158"/>
    <cellStyle name="Comma 3 6 2 4 9" xfId="25030"/>
    <cellStyle name="Comma 3 6 2 4 9 2" xfId="34534"/>
    <cellStyle name="Comma 3 6 2 5" xfId="18099"/>
    <cellStyle name="Comma 3 6 2 5 2" xfId="20475"/>
    <cellStyle name="Comma 3 6 2 5 2 2" xfId="29980"/>
    <cellStyle name="Comma 3 6 2 5 3" xfId="22851"/>
    <cellStyle name="Comma 3 6 2 5 3 2" xfId="32356"/>
    <cellStyle name="Comma 3 6 2 5 4" xfId="25228"/>
    <cellStyle name="Comma 3 6 2 5 4 2" xfId="34732"/>
    <cellStyle name="Comma 3 6 2 5 5" xfId="27604"/>
    <cellStyle name="Comma 3 6 2 6" xfId="18495"/>
    <cellStyle name="Comma 3 6 2 6 2" xfId="20871"/>
    <cellStyle name="Comma 3 6 2 6 2 2" xfId="30376"/>
    <cellStyle name="Comma 3 6 2 6 3" xfId="23247"/>
    <cellStyle name="Comma 3 6 2 6 3 2" xfId="32752"/>
    <cellStyle name="Comma 3 6 2 6 4" xfId="25624"/>
    <cellStyle name="Comma 3 6 2 6 4 2" xfId="35128"/>
    <cellStyle name="Comma 3 6 2 6 5" xfId="28000"/>
    <cellStyle name="Comma 3 6 2 7" xfId="18891"/>
    <cellStyle name="Comma 3 6 2 7 2" xfId="21267"/>
    <cellStyle name="Comma 3 6 2 7 2 2" xfId="30772"/>
    <cellStyle name="Comma 3 6 2 7 3" xfId="23643"/>
    <cellStyle name="Comma 3 6 2 7 3 2" xfId="33148"/>
    <cellStyle name="Comma 3 6 2 7 4" xfId="26020"/>
    <cellStyle name="Comma 3 6 2 7 4 2" xfId="35524"/>
    <cellStyle name="Comma 3 6 2 7 5" xfId="28396"/>
    <cellStyle name="Comma 3 6 2 8" xfId="19287"/>
    <cellStyle name="Comma 3 6 2 8 2" xfId="21663"/>
    <cellStyle name="Comma 3 6 2 8 2 2" xfId="31168"/>
    <cellStyle name="Comma 3 6 2 8 3" xfId="24039"/>
    <cellStyle name="Comma 3 6 2 8 3 2" xfId="33544"/>
    <cellStyle name="Comma 3 6 2 8 4" xfId="26416"/>
    <cellStyle name="Comma 3 6 2 8 4 2" xfId="35920"/>
    <cellStyle name="Comma 3 6 2 8 5" xfId="28792"/>
    <cellStyle name="Comma 3 6 2 9" xfId="19683"/>
    <cellStyle name="Comma 3 6 2 9 2" xfId="22059"/>
    <cellStyle name="Comma 3 6 2 9 2 2" xfId="31564"/>
    <cellStyle name="Comma 3 6 2 9 3" xfId="24435"/>
    <cellStyle name="Comma 3 6 2 9 3 2" xfId="33940"/>
    <cellStyle name="Comma 3 6 2 9 4" xfId="26812"/>
    <cellStyle name="Comma 3 6 2 9 4 2" xfId="36316"/>
    <cellStyle name="Comma 3 6 2 9 5" xfId="29188"/>
    <cellStyle name="Comma 3 6 3" xfId="4109"/>
    <cellStyle name="Comma 3 6 3 10" xfId="20101"/>
    <cellStyle name="Comma 3 6 3 10 2" xfId="29606"/>
    <cellStyle name="Comma 3 6 3 11" xfId="22477"/>
    <cellStyle name="Comma 3 6 3 11 2" xfId="31982"/>
    <cellStyle name="Comma 3 6 3 12" xfId="24854"/>
    <cellStyle name="Comma 3 6 3 12 2" xfId="34358"/>
    <cellStyle name="Comma 3 6 3 13" xfId="27230"/>
    <cellStyle name="Comma 3 6 3 2" xfId="8591"/>
    <cellStyle name="Comma 3 6 3 2 10" xfId="24920"/>
    <cellStyle name="Comma 3 6 3 2 10 2" xfId="34424"/>
    <cellStyle name="Comma 3 6 3 2 11" xfId="27296"/>
    <cellStyle name="Comma 3 6 3 2 2" xfId="17621"/>
    <cellStyle name="Comma 3 6 3 2 2 10" xfId="27494"/>
    <cellStyle name="Comma 3 6 3 2 2 2" xfId="18385"/>
    <cellStyle name="Comma 3 6 3 2 2 2 2" xfId="20761"/>
    <cellStyle name="Comma 3 6 3 2 2 2 2 2" xfId="30266"/>
    <cellStyle name="Comma 3 6 3 2 2 2 3" xfId="23137"/>
    <cellStyle name="Comma 3 6 3 2 2 2 3 2" xfId="32642"/>
    <cellStyle name="Comma 3 6 3 2 2 2 4" xfId="25514"/>
    <cellStyle name="Comma 3 6 3 2 2 2 4 2" xfId="35018"/>
    <cellStyle name="Comma 3 6 3 2 2 2 5" xfId="27890"/>
    <cellStyle name="Comma 3 6 3 2 2 3" xfId="18781"/>
    <cellStyle name="Comma 3 6 3 2 2 3 2" xfId="21157"/>
    <cellStyle name="Comma 3 6 3 2 2 3 2 2" xfId="30662"/>
    <cellStyle name="Comma 3 6 3 2 2 3 3" xfId="23533"/>
    <cellStyle name="Comma 3 6 3 2 2 3 3 2" xfId="33038"/>
    <cellStyle name="Comma 3 6 3 2 2 3 4" xfId="25910"/>
    <cellStyle name="Comma 3 6 3 2 2 3 4 2" xfId="35414"/>
    <cellStyle name="Comma 3 6 3 2 2 3 5" xfId="28286"/>
    <cellStyle name="Comma 3 6 3 2 2 4" xfId="19177"/>
    <cellStyle name="Comma 3 6 3 2 2 4 2" xfId="21553"/>
    <cellStyle name="Comma 3 6 3 2 2 4 2 2" xfId="31058"/>
    <cellStyle name="Comma 3 6 3 2 2 4 3" xfId="23929"/>
    <cellStyle name="Comma 3 6 3 2 2 4 3 2" xfId="33434"/>
    <cellStyle name="Comma 3 6 3 2 2 4 4" xfId="26306"/>
    <cellStyle name="Comma 3 6 3 2 2 4 4 2" xfId="35810"/>
    <cellStyle name="Comma 3 6 3 2 2 4 5" xfId="28682"/>
    <cellStyle name="Comma 3 6 3 2 2 5" xfId="19573"/>
    <cellStyle name="Comma 3 6 3 2 2 5 2" xfId="21949"/>
    <cellStyle name="Comma 3 6 3 2 2 5 2 2" xfId="31454"/>
    <cellStyle name="Comma 3 6 3 2 2 5 3" xfId="24325"/>
    <cellStyle name="Comma 3 6 3 2 2 5 3 2" xfId="33830"/>
    <cellStyle name="Comma 3 6 3 2 2 5 4" xfId="26702"/>
    <cellStyle name="Comma 3 6 3 2 2 5 4 2" xfId="36206"/>
    <cellStyle name="Comma 3 6 3 2 2 5 5" xfId="29078"/>
    <cellStyle name="Comma 3 6 3 2 2 6" xfId="19969"/>
    <cellStyle name="Comma 3 6 3 2 2 6 2" xfId="22345"/>
    <cellStyle name="Comma 3 6 3 2 2 6 2 2" xfId="31850"/>
    <cellStyle name="Comma 3 6 3 2 2 6 3" xfId="24721"/>
    <cellStyle name="Comma 3 6 3 2 2 6 3 2" xfId="34226"/>
    <cellStyle name="Comma 3 6 3 2 2 6 4" xfId="27098"/>
    <cellStyle name="Comma 3 6 3 2 2 6 4 2" xfId="36602"/>
    <cellStyle name="Comma 3 6 3 2 2 6 5" xfId="29474"/>
    <cellStyle name="Comma 3 6 3 2 2 7" xfId="20365"/>
    <cellStyle name="Comma 3 6 3 2 2 7 2" xfId="29870"/>
    <cellStyle name="Comma 3 6 3 2 2 8" xfId="22741"/>
    <cellStyle name="Comma 3 6 3 2 2 8 2" xfId="32246"/>
    <cellStyle name="Comma 3 6 3 2 2 9" xfId="25118"/>
    <cellStyle name="Comma 3 6 3 2 2 9 2" xfId="34622"/>
    <cellStyle name="Comma 3 6 3 2 3" xfId="18187"/>
    <cellStyle name="Comma 3 6 3 2 3 2" xfId="20563"/>
    <cellStyle name="Comma 3 6 3 2 3 2 2" xfId="30068"/>
    <cellStyle name="Comma 3 6 3 2 3 3" xfId="22939"/>
    <cellStyle name="Comma 3 6 3 2 3 3 2" xfId="32444"/>
    <cellStyle name="Comma 3 6 3 2 3 4" xfId="25316"/>
    <cellStyle name="Comma 3 6 3 2 3 4 2" xfId="34820"/>
    <cellStyle name="Comma 3 6 3 2 3 5" xfId="27692"/>
    <cellStyle name="Comma 3 6 3 2 4" xfId="18583"/>
    <cellStyle name="Comma 3 6 3 2 4 2" xfId="20959"/>
    <cellStyle name="Comma 3 6 3 2 4 2 2" xfId="30464"/>
    <cellStyle name="Comma 3 6 3 2 4 3" xfId="23335"/>
    <cellStyle name="Comma 3 6 3 2 4 3 2" xfId="32840"/>
    <cellStyle name="Comma 3 6 3 2 4 4" xfId="25712"/>
    <cellStyle name="Comma 3 6 3 2 4 4 2" xfId="35216"/>
    <cellStyle name="Comma 3 6 3 2 4 5" xfId="28088"/>
    <cellStyle name="Comma 3 6 3 2 5" xfId="18979"/>
    <cellStyle name="Comma 3 6 3 2 5 2" xfId="21355"/>
    <cellStyle name="Comma 3 6 3 2 5 2 2" xfId="30860"/>
    <cellStyle name="Comma 3 6 3 2 5 3" xfId="23731"/>
    <cellStyle name="Comma 3 6 3 2 5 3 2" xfId="33236"/>
    <cellStyle name="Comma 3 6 3 2 5 4" xfId="26108"/>
    <cellStyle name="Comma 3 6 3 2 5 4 2" xfId="35612"/>
    <cellStyle name="Comma 3 6 3 2 5 5" xfId="28484"/>
    <cellStyle name="Comma 3 6 3 2 6" xfId="19375"/>
    <cellStyle name="Comma 3 6 3 2 6 2" xfId="21751"/>
    <cellStyle name="Comma 3 6 3 2 6 2 2" xfId="31256"/>
    <cellStyle name="Comma 3 6 3 2 6 3" xfId="24127"/>
    <cellStyle name="Comma 3 6 3 2 6 3 2" xfId="33632"/>
    <cellStyle name="Comma 3 6 3 2 6 4" xfId="26504"/>
    <cellStyle name="Comma 3 6 3 2 6 4 2" xfId="36008"/>
    <cellStyle name="Comma 3 6 3 2 6 5" xfId="28880"/>
    <cellStyle name="Comma 3 6 3 2 7" xfId="19771"/>
    <cellStyle name="Comma 3 6 3 2 7 2" xfId="22147"/>
    <cellStyle name="Comma 3 6 3 2 7 2 2" xfId="31652"/>
    <cellStyle name="Comma 3 6 3 2 7 3" xfId="24523"/>
    <cellStyle name="Comma 3 6 3 2 7 3 2" xfId="34028"/>
    <cellStyle name="Comma 3 6 3 2 7 4" xfId="26900"/>
    <cellStyle name="Comma 3 6 3 2 7 4 2" xfId="36404"/>
    <cellStyle name="Comma 3 6 3 2 7 5" xfId="29276"/>
    <cellStyle name="Comma 3 6 3 2 8" xfId="20167"/>
    <cellStyle name="Comma 3 6 3 2 8 2" xfId="29672"/>
    <cellStyle name="Comma 3 6 3 2 9" xfId="22543"/>
    <cellStyle name="Comma 3 6 3 2 9 2" xfId="32048"/>
    <cellStyle name="Comma 3 6 3 3" xfId="9025"/>
    <cellStyle name="Comma 3 6 3 3 10" xfId="24986"/>
    <cellStyle name="Comma 3 6 3 3 10 2" xfId="34490"/>
    <cellStyle name="Comma 3 6 3 3 11" xfId="27362"/>
    <cellStyle name="Comma 3 6 3 3 2" xfId="18055"/>
    <cellStyle name="Comma 3 6 3 3 2 10" xfId="27560"/>
    <cellStyle name="Comma 3 6 3 3 2 2" xfId="18451"/>
    <cellStyle name="Comma 3 6 3 3 2 2 2" xfId="20827"/>
    <cellStyle name="Comma 3 6 3 3 2 2 2 2" xfId="30332"/>
    <cellStyle name="Comma 3 6 3 3 2 2 3" xfId="23203"/>
    <cellStyle name="Comma 3 6 3 3 2 2 3 2" xfId="32708"/>
    <cellStyle name="Comma 3 6 3 3 2 2 4" xfId="25580"/>
    <cellStyle name="Comma 3 6 3 3 2 2 4 2" xfId="35084"/>
    <cellStyle name="Comma 3 6 3 3 2 2 5" xfId="27956"/>
    <cellStyle name="Comma 3 6 3 3 2 3" xfId="18847"/>
    <cellStyle name="Comma 3 6 3 3 2 3 2" xfId="21223"/>
    <cellStyle name="Comma 3 6 3 3 2 3 2 2" xfId="30728"/>
    <cellStyle name="Comma 3 6 3 3 2 3 3" xfId="23599"/>
    <cellStyle name="Comma 3 6 3 3 2 3 3 2" xfId="33104"/>
    <cellStyle name="Comma 3 6 3 3 2 3 4" xfId="25976"/>
    <cellStyle name="Comma 3 6 3 3 2 3 4 2" xfId="35480"/>
    <cellStyle name="Comma 3 6 3 3 2 3 5" xfId="28352"/>
    <cellStyle name="Comma 3 6 3 3 2 4" xfId="19243"/>
    <cellStyle name="Comma 3 6 3 3 2 4 2" xfId="21619"/>
    <cellStyle name="Comma 3 6 3 3 2 4 2 2" xfId="31124"/>
    <cellStyle name="Comma 3 6 3 3 2 4 3" xfId="23995"/>
    <cellStyle name="Comma 3 6 3 3 2 4 3 2" xfId="33500"/>
    <cellStyle name="Comma 3 6 3 3 2 4 4" xfId="26372"/>
    <cellStyle name="Comma 3 6 3 3 2 4 4 2" xfId="35876"/>
    <cellStyle name="Comma 3 6 3 3 2 4 5" xfId="28748"/>
    <cellStyle name="Comma 3 6 3 3 2 5" xfId="19639"/>
    <cellStyle name="Comma 3 6 3 3 2 5 2" xfId="22015"/>
    <cellStyle name="Comma 3 6 3 3 2 5 2 2" xfId="31520"/>
    <cellStyle name="Comma 3 6 3 3 2 5 3" xfId="24391"/>
    <cellStyle name="Comma 3 6 3 3 2 5 3 2" xfId="33896"/>
    <cellStyle name="Comma 3 6 3 3 2 5 4" xfId="26768"/>
    <cellStyle name="Comma 3 6 3 3 2 5 4 2" xfId="36272"/>
    <cellStyle name="Comma 3 6 3 3 2 5 5" xfId="29144"/>
    <cellStyle name="Comma 3 6 3 3 2 6" xfId="20035"/>
    <cellStyle name="Comma 3 6 3 3 2 6 2" xfId="22411"/>
    <cellStyle name="Comma 3 6 3 3 2 6 2 2" xfId="31916"/>
    <cellStyle name="Comma 3 6 3 3 2 6 3" xfId="24787"/>
    <cellStyle name="Comma 3 6 3 3 2 6 3 2" xfId="34292"/>
    <cellStyle name="Comma 3 6 3 3 2 6 4" xfId="27164"/>
    <cellStyle name="Comma 3 6 3 3 2 6 4 2" xfId="36668"/>
    <cellStyle name="Comma 3 6 3 3 2 6 5" xfId="29540"/>
    <cellStyle name="Comma 3 6 3 3 2 7" xfId="20431"/>
    <cellStyle name="Comma 3 6 3 3 2 7 2" xfId="29936"/>
    <cellStyle name="Comma 3 6 3 3 2 8" xfId="22807"/>
    <cellStyle name="Comma 3 6 3 3 2 8 2" xfId="32312"/>
    <cellStyle name="Comma 3 6 3 3 2 9" xfId="25184"/>
    <cellStyle name="Comma 3 6 3 3 2 9 2" xfId="34688"/>
    <cellStyle name="Comma 3 6 3 3 3" xfId="18253"/>
    <cellStyle name="Comma 3 6 3 3 3 2" xfId="20629"/>
    <cellStyle name="Comma 3 6 3 3 3 2 2" xfId="30134"/>
    <cellStyle name="Comma 3 6 3 3 3 3" xfId="23005"/>
    <cellStyle name="Comma 3 6 3 3 3 3 2" xfId="32510"/>
    <cellStyle name="Comma 3 6 3 3 3 4" xfId="25382"/>
    <cellStyle name="Comma 3 6 3 3 3 4 2" xfId="34886"/>
    <cellStyle name="Comma 3 6 3 3 3 5" xfId="27758"/>
    <cellStyle name="Comma 3 6 3 3 4" xfId="18649"/>
    <cellStyle name="Comma 3 6 3 3 4 2" xfId="21025"/>
    <cellStyle name="Comma 3 6 3 3 4 2 2" xfId="30530"/>
    <cellStyle name="Comma 3 6 3 3 4 3" xfId="23401"/>
    <cellStyle name="Comma 3 6 3 3 4 3 2" xfId="32906"/>
    <cellStyle name="Comma 3 6 3 3 4 4" xfId="25778"/>
    <cellStyle name="Comma 3 6 3 3 4 4 2" xfId="35282"/>
    <cellStyle name="Comma 3 6 3 3 4 5" xfId="28154"/>
    <cellStyle name="Comma 3 6 3 3 5" xfId="19045"/>
    <cellStyle name="Comma 3 6 3 3 5 2" xfId="21421"/>
    <cellStyle name="Comma 3 6 3 3 5 2 2" xfId="30926"/>
    <cellStyle name="Comma 3 6 3 3 5 3" xfId="23797"/>
    <cellStyle name="Comma 3 6 3 3 5 3 2" xfId="33302"/>
    <cellStyle name="Comma 3 6 3 3 5 4" xfId="26174"/>
    <cellStyle name="Comma 3 6 3 3 5 4 2" xfId="35678"/>
    <cellStyle name="Comma 3 6 3 3 5 5" xfId="28550"/>
    <cellStyle name="Comma 3 6 3 3 6" xfId="19441"/>
    <cellStyle name="Comma 3 6 3 3 6 2" xfId="21817"/>
    <cellStyle name="Comma 3 6 3 3 6 2 2" xfId="31322"/>
    <cellStyle name="Comma 3 6 3 3 6 3" xfId="24193"/>
    <cellStyle name="Comma 3 6 3 3 6 3 2" xfId="33698"/>
    <cellStyle name="Comma 3 6 3 3 6 4" xfId="26570"/>
    <cellStyle name="Comma 3 6 3 3 6 4 2" xfId="36074"/>
    <cellStyle name="Comma 3 6 3 3 6 5" xfId="28946"/>
    <cellStyle name="Comma 3 6 3 3 7" xfId="19837"/>
    <cellStyle name="Comma 3 6 3 3 7 2" xfId="22213"/>
    <cellStyle name="Comma 3 6 3 3 7 2 2" xfId="31718"/>
    <cellStyle name="Comma 3 6 3 3 7 3" xfId="24589"/>
    <cellStyle name="Comma 3 6 3 3 7 3 2" xfId="34094"/>
    <cellStyle name="Comma 3 6 3 3 7 4" xfId="26966"/>
    <cellStyle name="Comma 3 6 3 3 7 4 2" xfId="36470"/>
    <cellStyle name="Comma 3 6 3 3 7 5" xfId="29342"/>
    <cellStyle name="Comma 3 6 3 3 8" xfId="20233"/>
    <cellStyle name="Comma 3 6 3 3 8 2" xfId="29738"/>
    <cellStyle name="Comma 3 6 3 3 9" xfId="22609"/>
    <cellStyle name="Comma 3 6 3 3 9 2" xfId="32114"/>
    <cellStyle name="Comma 3 6 3 4" xfId="13139"/>
    <cellStyle name="Comma 3 6 3 4 10" xfId="27428"/>
    <cellStyle name="Comma 3 6 3 4 2" xfId="18319"/>
    <cellStyle name="Comma 3 6 3 4 2 2" xfId="20695"/>
    <cellStyle name="Comma 3 6 3 4 2 2 2" xfId="30200"/>
    <cellStyle name="Comma 3 6 3 4 2 3" xfId="23071"/>
    <cellStyle name="Comma 3 6 3 4 2 3 2" xfId="32576"/>
    <cellStyle name="Comma 3 6 3 4 2 4" xfId="25448"/>
    <cellStyle name="Comma 3 6 3 4 2 4 2" xfId="34952"/>
    <cellStyle name="Comma 3 6 3 4 2 5" xfId="27824"/>
    <cellStyle name="Comma 3 6 3 4 3" xfId="18715"/>
    <cellStyle name="Comma 3 6 3 4 3 2" xfId="21091"/>
    <cellStyle name="Comma 3 6 3 4 3 2 2" xfId="30596"/>
    <cellStyle name="Comma 3 6 3 4 3 3" xfId="23467"/>
    <cellStyle name="Comma 3 6 3 4 3 3 2" xfId="32972"/>
    <cellStyle name="Comma 3 6 3 4 3 4" xfId="25844"/>
    <cellStyle name="Comma 3 6 3 4 3 4 2" xfId="35348"/>
    <cellStyle name="Comma 3 6 3 4 3 5" xfId="28220"/>
    <cellStyle name="Comma 3 6 3 4 4" xfId="19111"/>
    <cellStyle name="Comma 3 6 3 4 4 2" xfId="21487"/>
    <cellStyle name="Comma 3 6 3 4 4 2 2" xfId="30992"/>
    <cellStyle name="Comma 3 6 3 4 4 3" xfId="23863"/>
    <cellStyle name="Comma 3 6 3 4 4 3 2" xfId="33368"/>
    <cellStyle name="Comma 3 6 3 4 4 4" xfId="26240"/>
    <cellStyle name="Comma 3 6 3 4 4 4 2" xfId="35744"/>
    <cellStyle name="Comma 3 6 3 4 4 5" xfId="28616"/>
    <cellStyle name="Comma 3 6 3 4 5" xfId="19507"/>
    <cellStyle name="Comma 3 6 3 4 5 2" xfId="21883"/>
    <cellStyle name="Comma 3 6 3 4 5 2 2" xfId="31388"/>
    <cellStyle name="Comma 3 6 3 4 5 3" xfId="24259"/>
    <cellStyle name="Comma 3 6 3 4 5 3 2" xfId="33764"/>
    <cellStyle name="Comma 3 6 3 4 5 4" xfId="26636"/>
    <cellStyle name="Comma 3 6 3 4 5 4 2" xfId="36140"/>
    <cellStyle name="Comma 3 6 3 4 5 5" xfId="29012"/>
    <cellStyle name="Comma 3 6 3 4 6" xfId="19903"/>
    <cellStyle name="Comma 3 6 3 4 6 2" xfId="22279"/>
    <cellStyle name="Comma 3 6 3 4 6 2 2" xfId="31784"/>
    <cellStyle name="Comma 3 6 3 4 6 3" xfId="24655"/>
    <cellStyle name="Comma 3 6 3 4 6 3 2" xfId="34160"/>
    <cellStyle name="Comma 3 6 3 4 6 4" xfId="27032"/>
    <cellStyle name="Comma 3 6 3 4 6 4 2" xfId="36536"/>
    <cellStyle name="Comma 3 6 3 4 6 5" xfId="29408"/>
    <cellStyle name="Comma 3 6 3 4 7" xfId="20299"/>
    <cellStyle name="Comma 3 6 3 4 7 2" xfId="29804"/>
    <cellStyle name="Comma 3 6 3 4 8" xfId="22675"/>
    <cellStyle name="Comma 3 6 3 4 8 2" xfId="32180"/>
    <cellStyle name="Comma 3 6 3 4 9" xfId="25052"/>
    <cellStyle name="Comma 3 6 3 4 9 2" xfId="34556"/>
    <cellStyle name="Comma 3 6 3 5" xfId="18121"/>
    <cellStyle name="Comma 3 6 3 5 2" xfId="20497"/>
    <cellStyle name="Comma 3 6 3 5 2 2" xfId="30002"/>
    <cellStyle name="Comma 3 6 3 5 3" xfId="22873"/>
    <cellStyle name="Comma 3 6 3 5 3 2" xfId="32378"/>
    <cellStyle name="Comma 3 6 3 5 4" xfId="25250"/>
    <cellStyle name="Comma 3 6 3 5 4 2" xfId="34754"/>
    <cellStyle name="Comma 3 6 3 5 5" xfId="27626"/>
    <cellStyle name="Comma 3 6 3 6" xfId="18517"/>
    <cellStyle name="Comma 3 6 3 6 2" xfId="20893"/>
    <cellStyle name="Comma 3 6 3 6 2 2" xfId="30398"/>
    <cellStyle name="Comma 3 6 3 6 3" xfId="23269"/>
    <cellStyle name="Comma 3 6 3 6 3 2" xfId="32774"/>
    <cellStyle name="Comma 3 6 3 6 4" xfId="25646"/>
    <cellStyle name="Comma 3 6 3 6 4 2" xfId="35150"/>
    <cellStyle name="Comma 3 6 3 6 5" xfId="28022"/>
    <cellStyle name="Comma 3 6 3 7" xfId="18913"/>
    <cellStyle name="Comma 3 6 3 7 2" xfId="21289"/>
    <cellStyle name="Comma 3 6 3 7 2 2" xfId="30794"/>
    <cellStyle name="Comma 3 6 3 7 3" xfId="23665"/>
    <cellStyle name="Comma 3 6 3 7 3 2" xfId="33170"/>
    <cellStyle name="Comma 3 6 3 7 4" xfId="26042"/>
    <cellStyle name="Comma 3 6 3 7 4 2" xfId="35546"/>
    <cellStyle name="Comma 3 6 3 7 5" xfId="28418"/>
    <cellStyle name="Comma 3 6 3 8" xfId="19309"/>
    <cellStyle name="Comma 3 6 3 8 2" xfId="21685"/>
    <cellStyle name="Comma 3 6 3 8 2 2" xfId="31190"/>
    <cellStyle name="Comma 3 6 3 8 3" xfId="24061"/>
    <cellStyle name="Comma 3 6 3 8 3 2" xfId="33566"/>
    <cellStyle name="Comma 3 6 3 8 4" xfId="26438"/>
    <cellStyle name="Comma 3 6 3 8 4 2" xfId="35942"/>
    <cellStyle name="Comma 3 6 3 8 5" xfId="28814"/>
    <cellStyle name="Comma 3 6 3 9" xfId="19705"/>
    <cellStyle name="Comma 3 6 3 9 2" xfId="22081"/>
    <cellStyle name="Comma 3 6 3 9 2 2" xfId="31586"/>
    <cellStyle name="Comma 3 6 3 9 3" xfId="24457"/>
    <cellStyle name="Comma 3 6 3 9 3 2" xfId="33962"/>
    <cellStyle name="Comma 3 6 3 9 4" xfId="26834"/>
    <cellStyle name="Comma 3 6 3 9 4 2" xfId="36338"/>
    <cellStyle name="Comma 3 6 3 9 5" xfId="29210"/>
    <cellStyle name="Comma 3 6 4" xfId="5603"/>
    <cellStyle name="Comma 3 6 4 10" xfId="24876"/>
    <cellStyle name="Comma 3 6 4 10 2" xfId="34380"/>
    <cellStyle name="Comma 3 6 4 11" xfId="27252"/>
    <cellStyle name="Comma 3 6 4 2" xfId="14633"/>
    <cellStyle name="Comma 3 6 4 2 10" xfId="27450"/>
    <cellStyle name="Comma 3 6 4 2 2" xfId="18341"/>
    <cellStyle name="Comma 3 6 4 2 2 2" xfId="20717"/>
    <cellStyle name="Comma 3 6 4 2 2 2 2" xfId="30222"/>
    <cellStyle name="Comma 3 6 4 2 2 3" xfId="23093"/>
    <cellStyle name="Comma 3 6 4 2 2 3 2" xfId="32598"/>
    <cellStyle name="Comma 3 6 4 2 2 4" xfId="25470"/>
    <cellStyle name="Comma 3 6 4 2 2 4 2" xfId="34974"/>
    <cellStyle name="Comma 3 6 4 2 2 5" xfId="27846"/>
    <cellStyle name="Comma 3 6 4 2 3" xfId="18737"/>
    <cellStyle name="Comma 3 6 4 2 3 2" xfId="21113"/>
    <cellStyle name="Comma 3 6 4 2 3 2 2" xfId="30618"/>
    <cellStyle name="Comma 3 6 4 2 3 3" xfId="23489"/>
    <cellStyle name="Comma 3 6 4 2 3 3 2" xfId="32994"/>
    <cellStyle name="Comma 3 6 4 2 3 4" xfId="25866"/>
    <cellStyle name="Comma 3 6 4 2 3 4 2" xfId="35370"/>
    <cellStyle name="Comma 3 6 4 2 3 5" xfId="28242"/>
    <cellStyle name="Comma 3 6 4 2 4" xfId="19133"/>
    <cellStyle name="Comma 3 6 4 2 4 2" xfId="21509"/>
    <cellStyle name="Comma 3 6 4 2 4 2 2" xfId="31014"/>
    <cellStyle name="Comma 3 6 4 2 4 3" xfId="23885"/>
    <cellStyle name="Comma 3 6 4 2 4 3 2" xfId="33390"/>
    <cellStyle name="Comma 3 6 4 2 4 4" xfId="26262"/>
    <cellStyle name="Comma 3 6 4 2 4 4 2" xfId="35766"/>
    <cellStyle name="Comma 3 6 4 2 4 5" xfId="28638"/>
    <cellStyle name="Comma 3 6 4 2 5" xfId="19529"/>
    <cellStyle name="Comma 3 6 4 2 5 2" xfId="21905"/>
    <cellStyle name="Comma 3 6 4 2 5 2 2" xfId="31410"/>
    <cellStyle name="Comma 3 6 4 2 5 3" xfId="24281"/>
    <cellStyle name="Comma 3 6 4 2 5 3 2" xfId="33786"/>
    <cellStyle name="Comma 3 6 4 2 5 4" xfId="26658"/>
    <cellStyle name="Comma 3 6 4 2 5 4 2" xfId="36162"/>
    <cellStyle name="Comma 3 6 4 2 5 5" xfId="29034"/>
    <cellStyle name="Comma 3 6 4 2 6" xfId="19925"/>
    <cellStyle name="Comma 3 6 4 2 6 2" xfId="22301"/>
    <cellStyle name="Comma 3 6 4 2 6 2 2" xfId="31806"/>
    <cellStyle name="Comma 3 6 4 2 6 3" xfId="24677"/>
    <cellStyle name="Comma 3 6 4 2 6 3 2" xfId="34182"/>
    <cellStyle name="Comma 3 6 4 2 6 4" xfId="27054"/>
    <cellStyle name="Comma 3 6 4 2 6 4 2" xfId="36558"/>
    <cellStyle name="Comma 3 6 4 2 6 5" xfId="29430"/>
    <cellStyle name="Comma 3 6 4 2 7" xfId="20321"/>
    <cellStyle name="Comma 3 6 4 2 7 2" xfId="29826"/>
    <cellStyle name="Comma 3 6 4 2 8" xfId="22697"/>
    <cellStyle name="Comma 3 6 4 2 8 2" xfId="32202"/>
    <cellStyle name="Comma 3 6 4 2 9" xfId="25074"/>
    <cellStyle name="Comma 3 6 4 2 9 2" xfId="34578"/>
    <cellStyle name="Comma 3 6 4 3" xfId="18143"/>
    <cellStyle name="Comma 3 6 4 3 2" xfId="20519"/>
    <cellStyle name="Comma 3 6 4 3 2 2" xfId="30024"/>
    <cellStyle name="Comma 3 6 4 3 3" xfId="22895"/>
    <cellStyle name="Comma 3 6 4 3 3 2" xfId="32400"/>
    <cellStyle name="Comma 3 6 4 3 4" xfId="25272"/>
    <cellStyle name="Comma 3 6 4 3 4 2" xfId="34776"/>
    <cellStyle name="Comma 3 6 4 3 5" xfId="27648"/>
    <cellStyle name="Comma 3 6 4 4" xfId="18539"/>
    <cellStyle name="Comma 3 6 4 4 2" xfId="20915"/>
    <cellStyle name="Comma 3 6 4 4 2 2" xfId="30420"/>
    <cellStyle name="Comma 3 6 4 4 3" xfId="23291"/>
    <cellStyle name="Comma 3 6 4 4 3 2" xfId="32796"/>
    <cellStyle name="Comma 3 6 4 4 4" xfId="25668"/>
    <cellStyle name="Comma 3 6 4 4 4 2" xfId="35172"/>
    <cellStyle name="Comma 3 6 4 4 5" xfId="28044"/>
    <cellStyle name="Comma 3 6 4 5" xfId="18935"/>
    <cellStyle name="Comma 3 6 4 5 2" xfId="21311"/>
    <cellStyle name="Comma 3 6 4 5 2 2" xfId="30816"/>
    <cellStyle name="Comma 3 6 4 5 3" xfId="23687"/>
    <cellStyle name="Comma 3 6 4 5 3 2" xfId="33192"/>
    <cellStyle name="Comma 3 6 4 5 4" xfId="26064"/>
    <cellStyle name="Comma 3 6 4 5 4 2" xfId="35568"/>
    <cellStyle name="Comma 3 6 4 5 5" xfId="28440"/>
    <cellStyle name="Comma 3 6 4 6" xfId="19331"/>
    <cellStyle name="Comma 3 6 4 6 2" xfId="21707"/>
    <cellStyle name="Comma 3 6 4 6 2 2" xfId="31212"/>
    <cellStyle name="Comma 3 6 4 6 3" xfId="24083"/>
    <cellStyle name="Comma 3 6 4 6 3 2" xfId="33588"/>
    <cellStyle name="Comma 3 6 4 6 4" xfId="26460"/>
    <cellStyle name="Comma 3 6 4 6 4 2" xfId="35964"/>
    <cellStyle name="Comma 3 6 4 6 5" xfId="28836"/>
    <cellStyle name="Comma 3 6 4 7" xfId="19727"/>
    <cellStyle name="Comma 3 6 4 7 2" xfId="22103"/>
    <cellStyle name="Comma 3 6 4 7 2 2" xfId="31608"/>
    <cellStyle name="Comma 3 6 4 7 3" xfId="24479"/>
    <cellStyle name="Comma 3 6 4 7 3 2" xfId="33984"/>
    <cellStyle name="Comma 3 6 4 7 4" xfId="26856"/>
    <cellStyle name="Comma 3 6 4 7 4 2" xfId="36360"/>
    <cellStyle name="Comma 3 6 4 7 5" xfId="29232"/>
    <cellStyle name="Comma 3 6 4 8" xfId="20123"/>
    <cellStyle name="Comma 3 6 4 8 2" xfId="29628"/>
    <cellStyle name="Comma 3 6 4 9" xfId="22499"/>
    <cellStyle name="Comma 3 6 4 9 2" xfId="32004"/>
    <cellStyle name="Comma 3 6 5" xfId="8981"/>
    <cellStyle name="Comma 3 6 5 10" xfId="24942"/>
    <cellStyle name="Comma 3 6 5 10 2" xfId="34446"/>
    <cellStyle name="Comma 3 6 5 11" xfId="27318"/>
    <cellStyle name="Comma 3 6 5 2" xfId="18011"/>
    <cellStyle name="Comma 3 6 5 2 10" xfId="27516"/>
    <cellStyle name="Comma 3 6 5 2 2" xfId="18407"/>
    <cellStyle name="Comma 3 6 5 2 2 2" xfId="20783"/>
    <cellStyle name="Comma 3 6 5 2 2 2 2" xfId="30288"/>
    <cellStyle name="Comma 3 6 5 2 2 3" xfId="23159"/>
    <cellStyle name="Comma 3 6 5 2 2 3 2" xfId="32664"/>
    <cellStyle name="Comma 3 6 5 2 2 4" xfId="25536"/>
    <cellStyle name="Comma 3 6 5 2 2 4 2" xfId="35040"/>
    <cellStyle name="Comma 3 6 5 2 2 5" xfId="27912"/>
    <cellStyle name="Comma 3 6 5 2 3" xfId="18803"/>
    <cellStyle name="Comma 3 6 5 2 3 2" xfId="21179"/>
    <cellStyle name="Comma 3 6 5 2 3 2 2" xfId="30684"/>
    <cellStyle name="Comma 3 6 5 2 3 3" xfId="23555"/>
    <cellStyle name="Comma 3 6 5 2 3 3 2" xfId="33060"/>
    <cellStyle name="Comma 3 6 5 2 3 4" xfId="25932"/>
    <cellStyle name="Comma 3 6 5 2 3 4 2" xfId="35436"/>
    <cellStyle name="Comma 3 6 5 2 3 5" xfId="28308"/>
    <cellStyle name="Comma 3 6 5 2 4" xfId="19199"/>
    <cellStyle name="Comma 3 6 5 2 4 2" xfId="21575"/>
    <cellStyle name="Comma 3 6 5 2 4 2 2" xfId="31080"/>
    <cellStyle name="Comma 3 6 5 2 4 3" xfId="23951"/>
    <cellStyle name="Comma 3 6 5 2 4 3 2" xfId="33456"/>
    <cellStyle name="Comma 3 6 5 2 4 4" xfId="26328"/>
    <cellStyle name="Comma 3 6 5 2 4 4 2" xfId="35832"/>
    <cellStyle name="Comma 3 6 5 2 4 5" xfId="28704"/>
    <cellStyle name="Comma 3 6 5 2 5" xfId="19595"/>
    <cellStyle name="Comma 3 6 5 2 5 2" xfId="21971"/>
    <cellStyle name="Comma 3 6 5 2 5 2 2" xfId="31476"/>
    <cellStyle name="Comma 3 6 5 2 5 3" xfId="24347"/>
    <cellStyle name="Comma 3 6 5 2 5 3 2" xfId="33852"/>
    <cellStyle name="Comma 3 6 5 2 5 4" xfId="26724"/>
    <cellStyle name="Comma 3 6 5 2 5 4 2" xfId="36228"/>
    <cellStyle name="Comma 3 6 5 2 5 5" xfId="29100"/>
    <cellStyle name="Comma 3 6 5 2 6" xfId="19991"/>
    <cellStyle name="Comma 3 6 5 2 6 2" xfId="22367"/>
    <cellStyle name="Comma 3 6 5 2 6 2 2" xfId="31872"/>
    <cellStyle name="Comma 3 6 5 2 6 3" xfId="24743"/>
    <cellStyle name="Comma 3 6 5 2 6 3 2" xfId="34248"/>
    <cellStyle name="Comma 3 6 5 2 6 4" xfId="27120"/>
    <cellStyle name="Comma 3 6 5 2 6 4 2" xfId="36624"/>
    <cellStyle name="Comma 3 6 5 2 6 5" xfId="29496"/>
    <cellStyle name="Comma 3 6 5 2 7" xfId="20387"/>
    <cellStyle name="Comma 3 6 5 2 7 2" xfId="29892"/>
    <cellStyle name="Comma 3 6 5 2 8" xfId="22763"/>
    <cellStyle name="Comma 3 6 5 2 8 2" xfId="32268"/>
    <cellStyle name="Comma 3 6 5 2 9" xfId="25140"/>
    <cellStyle name="Comma 3 6 5 2 9 2" xfId="34644"/>
    <cellStyle name="Comma 3 6 5 3" xfId="18209"/>
    <cellStyle name="Comma 3 6 5 3 2" xfId="20585"/>
    <cellStyle name="Comma 3 6 5 3 2 2" xfId="30090"/>
    <cellStyle name="Comma 3 6 5 3 3" xfId="22961"/>
    <cellStyle name="Comma 3 6 5 3 3 2" xfId="32466"/>
    <cellStyle name="Comma 3 6 5 3 4" xfId="25338"/>
    <cellStyle name="Comma 3 6 5 3 4 2" xfId="34842"/>
    <cellStyle name="Comma 3 6 5 3 5" xfId="27714"/>
    <cellStyle name="Comma 3 6 5 4" xfId="18605"/>
    <cellStyle name="Comma 3 6 5 4 2" xfId="20981"/>
    <cellStyle name="Comma 3 6 5 4 2 2" xfId="30486"/>
    <cellStyle name="Comma 3 6 5 4 3" xfId="23357"/>
    <cellStyle name="Comma 3 6 5 4 3 2" xfId="32862"/>
    <cellStyle name="Comma 3 6 5 4 4" xfId="25734"/>
    <cellStyle name="Comma 3 6 5 4 4 2" xfId="35238"/>
    <cellStyle name="Comma 3 6 5 4 5" xfId="28110"/>
    <cellStyle name="Comma 3 6 5 5" xfId="19001"/>
    <cellStyle name="Comma 3 6 5 5 2" xfId="21377"/>
    <cellStyle name="Comma 3 6 5 5 2 2" xfId="30882"/>
    <cellStyle name="Comma 3 6 5 5 3" xfId="23753"/>
    <cellStyle name="Comma 3 6 5 5 3 2" xfId="33258"/>
    <cellStyle name="Comma 3 6 5 5 4" xfId="26130"/>
    <cellStyle name="Comma 3 6 5 5 4 2" xfId="35634"/>
    <cellStyle name="Comma 3 6 5 5 5" xfId="28506"/>
    <cellStyle name="Comma 3 6 5 6" xfId="19397"/>
    <cellStyle name="Comma 3 6 5 6 2" xfId="21773"/>
    <cellStyle name="Comma 3 6 5 6 2 2" xfId="31278"/>
    <cellStyle name="Comma 3 6 5 6 3" xfId="24149"/>
    <cellStyle name="Comma 3 6 5 6 3 2" xfId="33654"/>
    <cellStyle name="Comma 3 6 5 6 4" xfId="26526"/>
    <cellStyle name="Comma 3 6 5 6 4 2" xfId="36030"/>
    <cellStyle name="Comma 3 6 5 6 5" xfId="28902"/>
    <cellStyle name="Comma 3 6 5 7" xfId="19793"/>
    <cellStyle name="Comma 3 6 5 7 2" xfId="22169"/>
    <cellStyle name="Comma 3 6 5 7 2 2" xfId="31674"/>
    <cellStyle name="Comma 3 6 5 7 3" xfId="24545"/>
    <cellStyle name="Comma 3 6 5 7 3 2" xfId="34050"/>
    <cellStyle name="Comma 3 6 5 7 4" xfId="26922"/>
    <cellStyle name="Comma 3 6 5 7 4 2" xfId="36426"/>
    <cellStyle name="Comma 3 6 5 7 5" xfId="29298"/>
    <cellStyle name="Comma 3 6 5 8" xfId="20189"/>
    <cellStyle name="Comma 3 6 5 8 2" xfId="29694"/>
    <cellStyle name="Comma 3 6 5 9" xfId="22565"/>
    <cellStyle name="Comma 3 6 5 9 2" xfId="32070"/>
    <cellStyle name="Comma 3 6 6" xfId="10151"/>
    <cellStyle name="Comma 3 6 6 10" xfId="27384"/>
    <cellStyle name="Comma 3 6 6 2" xfId="18275"/>
    <cellStyle name="Comma 3 6 6 2 2" xfId="20651"/>
    <cellStyle name="Comma 3 6 6 2 2 2" xfId="30156"/>
    <cellStyle name="Comma 3 6 6 2 3" xfId="23027"/>
    <cellStyle name="Comma 3 6 6 2 3 2" xfId="32532"/>
    <cellStyle name="Comma 3 6 6 2 4" xfId="25404"/>
    <cellStyle name="Comma 3 6 6 2 4 2" xfId="34908"/>
    <cellStyle name="Comma 3 6 6 2 5" xfId="27780"/>
    <cellStyle name="Comma 3 6 6 3" xfId="18671"/>
    <cellStyle name="Comma 3 6 6 3 2" xfId="21047"/>
    <cellStyle name="Comma 3 6 6 3 2 2" xfId="30552"/>
    <cellStyle name="Comma 3 6 6 3 3" xfId="23423"/>
    <cellStyle name="Comma 3 6 6 3 3 2" xfId="32928"/>
    <cellStyle name="Comma 3 6 6 3 4" xfId="25800"/>
    <cellStyle name="Comma 3 6 6 3 4 2" xfId="35304"/>
    <cellStyle name="Comma 3 6 6 3 5" xfId="28176"/>
    <cellStyle name="Comma 3 6 6 4" xfId="19067"/>
    <cellStyle name="Comma 3 6 6 4 2" xfId="21443"/>
    <cellStyle name="Comma 3 6 6 4 2 2" xfId="30948"/>
    <cellStyle name="Comma 3 6 6 4 3" xfId="23819"/>
    <cellStyle name="Comma 3 6 6 4 3 2" xfId="33324"/>
    <cellStyle name="Comma 3 6 6 4 4" xfId="26196"/>
    <cellStyle name="Comma 3 6 6 4 4 2" xfId="35700"/>
    <cellStyle name="Comma 3 6 6 4 5" xfId="28572"/>
    <cellStyle name="Comma 3 6 6 5" xfId="19463"/>
    <cellStyle name="Comma 3 6 6 5 2" xfId="21839"/>
    <cellStyle name="Comma 3 6 6 5 2 2" xfId="31344"/>
    <cellStyle name="Comma 3 6 6 5 3" xfId="24215"/>
    <cellStyle name="Comma 3 6 6 5 3 2" xfId="33720"/>
    <cellStyle name="Comma 3 6 6 5 4" xfId="26592"/>
    <cellStyle name="Comma 3 6 6 5 4 2" xfId="36096"/>
    <cellStyle name="Comma 3 6 6 5 5" xfId="28968"/>
    <cellStyle name="Comma 3 6 6 6" xfId="19859"/>
    <cellStyle name="Comma 3 6 6 6 2" xfId="22235"/>
    <cellStyle name="Comma 3 6 6 6 2 2" xfId="31740"/>
    <cellStyle name="Comma 3 6 6 6 3" xfId="24611"/>
    <cellStyle name="Comma 3 6 6 6 3 2" xfId="34116"/>
    <cellStyle name="Comma 3 6 6 6 4" xfId="26988"/>
    <cellStyle name="Comma 3 6 6 6 4 2" xfId="36492"/>
    <cellStyle name="Comma 3 6 6 6 5" xfId="29364"/>
    <cellStyle name="Comma 3 6 6 7" xfId="20255"/>
    <cellStyle name="Comma 3 6 6 7 2" xfId="29760"/>
    <cellStyle name="Comma 3 6 6 8" xfId="22631"/>
    <cellStyle name="Comma 3 6 6 8 2" xfId="32136"/>
    <cellStyle name="Comma 3 6 6 9" xfId="25008"/>
    <cellStyle name="Comma 3 6 6 9 2" xfId="34512"/>
    <cellStyle name="Comma 3 6 7" xfId="18077"/>
    <cellStyle name="Comma 3 6 7 2" xfId="20453"/>
    <cellStyle name="Comma 3 6 7 2 2" xfId="29958"/>
    <cellStyle name="Comma 3 6 7 3" xfId="22829"/>
    <cellStyle name="Comma 3 6 7 3 2" xfId="32334"/>
    <cellStyle name="Comma 3 6 7 4" xfId="25206"/>
    <cellStyle name="Comma 3 6 7 4 2" xfId="34710"/>
    <cellStyle name="Comma 3 6 7 5" xfId="27582"/>
    <cellStyle name="Comma 3 6 8" xfId="18473"/>
    <cellStyle name="Comma 3 6 8 2" xfId="20849"/>
    <cellStyle name="Comma 3 6 8 2 2" xfId="30354"/>
    <cellStyle name="Comma 3 6 8 3" xfId="23225"/>
    <cellStyle name="Comma 3 6 8 3 2" xfId="32730"/>
    <cellStyle name="Comma 3 6 8 4" xfId="25602"/>
    <cellStyle name="Comma 3 6 8 4 2" xfId="35106"/>
    <cellStyle name="Comma 3 6 8 5" xfId="27978"/>
    <cellStyle name="Comma 3 6 9" xfId="18869"/>
    <cellStyle name="Comma 3 6 9 2" xfId="21245"/>
    <cellStyle name="Comma 3 6 9 2 2" xfId="30750"/>
    <cellStyle name="Comma 3 6 9 3" xfId="23621"/>
    <cellStyle name="Comma 3 6 9 3 2" xfId="33126"/>
    <cellStyle name="Comma 3 6 9 4" xfId="25998"/>
    <cellStyle name="Comma 3 6 9 4 2" xfId="35502"/>
    <cellStyle name="Comma 3 6 9 5" xfId="28374"/>
    <cellStyle name="Comma 3 7" xfId="1592"/>
    <cellStyle name="Comma 3 7 10" xfId="20068"/>
    <cellStyle name="Comma 3 7 10 2" xfId="29573"/>
    <cellStyle name="Comma 3 7 11" xfId="22444"/>
    <cellStyle name="Comma 3 7 11 2" xfId="31949"/>
    <cellStyle name="Comma 3 7 12" xfId="24821"/>
    <cellStyle name="Comma 3 7 12 2" xfId="34325"/>
    <cellStyle name="Comma 3 7 13" xfId="27197"/>
    <cellStyle name="Comma 3 7 2" xfId="6074"/>
    <cellStyle name="Comma 3 7 2 10" xfId="24887"/>
    <cellStyle name="Comma 3 7 2 10 2" xfId="34391"/>
    <cellStyle name="Comma 3 7 2 11" xfId="27263"/>
    <cellStyle name="Comma 3 7 2 2" xfId="15104"/>
    <cellStyle name="Comma 3 7 2 2 10" xfId="27461"/>
    <cellStyle name="Comma 3 7 2 2 2" xfId="18352"/>
    <cellStyle name="Comma 3 7 2 2 2 2" xfId="20728"/>
    <cellStyle name="Comma 3 7 2 2 2 2 2" xfId="30233"/>
    <cellStyle name="Comma 3 7 2 2 2 3" xfId="23104"/>
    <cellStyle name="Comma 3 7 2 2 2 3 2" xfId="32609"/>
    <cellStyle name="Comma 3 7 2 2 2 4" xfId="25481"/>
    <cellStyle name="Comma 3 7 2 2 2 4 2" xfId="34985"/>
    <cellStyle name="Comma 3 7 2 2 2 5" xfId="27857"/>
    <cellStyle name="Comma 3 7 2 2 3" xfId="18748"/>
    <cellStyle name="Comma 3 7 2 2 3 2" xfId="21124"/>
    <cellStyle name="Comma 3 7 2 2 3 2 2" xfId="30629"/>
    <cellStyle name="Comma 3 7 2 2 3 3" xfId="23500"/>
    <cellStyle name="Comma 3 7 2 2 3 3 2" xfId="33005"/>
    <cellStyle name="Comma 3 7 2 2 3 4" xfId="25877"/>
    <cellStyle name="Comma 3 7 2 2 3 4 2" xfId="35381"/>
    <cellStyle name="Comma 3 7 2 2 3 5" xfId="28253"/>
    <cellStyle name="Comma 3 7 2 2 4" xfId="19144"/>
    <cellStyle name="Comma 3 7 2 2 4 2" xfId="21520"/>
    <cellStyle name="Comma 3 7 2 2 4 2 2" xfId="31025"/>
    <cellStyle name="Comma 3 7 2 2 4 3" xfId="23896"/>
    <cellStyle name="Comma 3 7 2 2 4 3 2" xfId="33401"/>
    <cellStyle name="Comma 3 7 2 2 4 4" xfId="26273"/>
    <cellStyle name="Comma 3 7 2 2 4 4 2" xfId="35777"/>
    <cellStyle name="Comma 3 7 2 2 4 5" xfId="28649"/>
    <cellStyle name="Comma 3 7 2 2 5" xfId="19540"/>
    <cellStyle name="Comma 3 7 2 2 5 2" xfId="21916"/>
    <cellStyle name="Comma 3 7 2 2 5 2 2" xfId="31421"/>
    <cellStyle name="Comma 3 7 2 2 5 3" xfId="24292"/>
    <cellStyle name="Comma 3 7 2 2 5 3 2" xfId="33797"/>
    <cellStyle name="Comma 3 7 2 2 5 4" xfId="26669"/>
    <cellStyle name="Comma 3 7 2 2 5 4 2" xfId="36173"/>
    <cellStyle name="Comma 3 7 2 2 5 5" xfId="29045"/>
    <cellStyle name="Comma 3 7 2 2 6" xfId="19936"/>
    <cellStyle name="Comma 3 7 2 2 6 2" xfId="22312"/>
    <cellStyle name="Comma 3 7 2 2 6 2 2" xfId="31817"/>
    <cellStyle name="Comma 3 7 2 2 6 3" xfId="24688"/>
    <cellStyle name="Comma 3 7 2 2 6 3 2" xfId="34193"/>
    <cellStyle name="Comma 3 7 2 2 6 4" xfId="27065"/>
    <cellStyle name="Comma 3 7 2 2 6 4 2" xfId="36569"/>
    <cellStyle name="Comma 3 7 2 2 6 5" xfId="29441"/>
    <cellStyle name="Comma 3 7 2 2 7" xfId="20332"/>
    <cellStyle name="Comma 3 7 2 2 7 2" xfId="29837"/>
    <cellStyle name="Comma 3 7 2 2 8" xfId="22708"/>
    <cellStyle name="Comma 3 7 2 2 8 2" xfId="32213"/>
    <cellStyle name="Comma 3 7 2 2 9" xfId="25085"/>
    <cellStyle name="Comma 3 7 2 2 9 2" xfId="34589"/>
    <cellStyle name="Comma 3 7 2 3" xfId="18154"/>
    <cellStyle name="Comma 3 7 2 3 2" xfId="20530"/>
    <cellStyle name="Comma 3 7 2 3 2 2" xfId="30035"/>
    <cellStyle name="Comma 3 7 2 3 3" xfId="22906"/>
    <cellStyle name="Comma 3 7 2 3 3 2" xfId="32411"/>
    <cellStyle name="Comma 3 7 2 3 4" xfId="25283"/>
    <cellStyle name="Comma 3 7 2 3 4 2" xfId="34787"/>
    <cellStyle name="Comma 3 7 2 3 5" xfId="27659"/>
    <cellStyle name="Comma 3 7 2 4" xfId="18550"/>
    <cellStyle name="Comma 3 7 2 4 2" xfId="20926"/>
    <cellStyle name="Comma 3 7 2 4 2 2" xfId="30431"/>
    <cellStyle name="Comma 3 7 2 4 3" xfId="23302"/>
    <cellStyle name="Comma 3 7 2 4 3 2" xfId="32807"/>
    <cellStyle name="Comma 3 7 2 4 4" xfId="25679"/>
    <cellStyle name="Comma 3 7 2 4 4 2" xfId="35183"/>
    <cellStyle name="Comma 3 7 2 4 5" xfId="28055"/>
    <cellStyle name="Comma 3 7 2 5" xfId="18946"/>
    <cellStyle name="Comma 3 7 2 5 2" xfId="21322"/>
    <cellStyle name="Comma 3 7 2 5 2 2" xfId="30827"/>
    <cellStyle name="Comma 3 7 2 5 3" xfId="23698"/>
    <cellStyle name="Comma 3 7 2 5 3 2" xfId="33203"/>
    <cellStyle name="Comma 3 7 2 5 4" xfId="26075"/>
    <cellStyle name="Comma 3 7 2 5 4 2" xfId="35579"/>
    <cellStyle name="Comma 3 7 2 5 5" xfId="28451"/>
    <cellStyle name="Comma 3 7 2 6" xfId="19342"/>
    <cellStyle name="Comma 3 7 2 6 2" xfId="21718"/>
    <cellStyle name="Comma 3 7 2 6 2 2" xfId="31223"/>
    <cellStyle name="Comma 3 7 2 6 3" xfId="24094"/>
    <cellStyle name="Comma 3 7 2 6 3 2" xfId="33599"/>
    <cellStyle name="Comma 3 7 2 6 4" xfId="26471"/>
    <cellStyle name="Comma 3 7 2 6 4 2" xfId="35975"/>
    <cellStyle name="Comma 3 7 2 6 5" xfId="28847"/>
    <cellStyle name="Comma 3 7 2 7" xfId="19738"/>
    <cellStyle name="Comma 3 7 2 7 2" xfId="22114"/>
    <cellStyle name="Comma 3 7 2 7 2 2" xfId="31619"/>
    <cellStyle name="Comma 3 7 2 7 3" xfId="24490"/>
    <cellStyle name="Comma 3 7 2 7 3 2" xfId="33995"/>
    <cellStyle name="Comma 3 7 2 7 4" xfId="26867"/>
    <cellStyle name="Comma 3 7 2 7 4 2" xfId="36371"/>
    <cellStyle name="Comma 3 7 2 7 5" xfId="29243"/>
    <cellStyle name="Comma 3 7 2 8" xfId="20134"/>
    <cellStyle name="Comma 3 7 2 8 2" xfId="29639"/>
    <cellStyle name="Comma 3 7 2 9" xfId="22510"/>
    <cellStyle name="Comma 3 7 2 9 2" xfId="32015"/>
    <cellStyle name="Comma 3 7 3" xfId="8992"/>
    <cellStyle name="Comma 3 7 3 10" xfId="24953"/>
    <cellStyle name="Comma 3 7 3 10 2" xfId="34457"/>
    <cellStyle name="Comma 3 7 3 11" xfId="27329"/>
    <cellStyle name="Comma 3 7 3 2" xfId="18022"/>
    <cellStyle name="Comma 3 7 3 2 10" xfId="27527"/>
    <cellStyle name="Comma 3 7 3 2 2" xfId="18418"/>
    <cellStyle name="Comma 3 7 3 2 2 2" xfId="20794"/>
    <cellStyle name="Comma 3 7 3 2 2 2 2" xfId="30299"/>
    <cellStyle name="Comma 3 7 3 2 2 3" xfId="23170"/>
    <cellStyle name="Comma 3 7 3 2 2 3 2" xfId="32675"/>
    <cellStyle name="Comma 3 7 3 2 2 4" xfId="25547"/>
    <cellStyle name="Comma 3 7 3 2 2 4 2" xfId="35051"/>
    <cellStyle name="Comma 3 7 3 2 2 5" xfId="27923"/>
    <cellStyle name="Comma 3 7 3 2 3" xfId="18814"/>
    <cellStyle name="Comma 3 7 3 2 3 2" xfId="21190"/>
    <cellStyle name="Comma 3 7 3 2 3 2 2" xfId="30695"/>
    <cellStyle name="Comma 3 7 3 2 3 3" xfId="23566"/>
    <cellStyle name="Comma 3 7 3 2 3 3 2" xfId="33071"/>
    <cellStyle name="Comma 3 7 3 2 3 4" xfId="25943"/>
    <cellStyle name="Comma 3 7 3 2 3 4 2" xfId="35447"/>
    <cellStyle name="Comma 3 7 3 2 3 5" xfId="28319"/>
    <cellStyle name="Comma 3 7 3 2 4" xfId="19210"/>
    <cellStyle name="Comma 3 7 3 2 4 2" xfId="21586"/>
    <cellStyle name="Comma 3 7 3 2 4 2 2" xfId="31091"/>
    <cellStyle name="Comma 3 7 3 2 4 3" xfId="23962"/>
    <cellStyle name="Comma 3 7 3 2 4 3 2" xfId="33467"/>
    <cellStyle name="Comma 3 7 3 2 4 4" xfId="26339"/>
    <cellStyle name="Comma 3 7 3 2 4 4 2" xfId="35843"/>
    <cellStyle name="Comma 3 7 3 2 4 5" xfId="28715"/>
    <cellStyle name="Comma 3 7 3 2 5" xfId="19606"/>
    <cellStyle name="Comma 3 7 3 2 5 2" xfId="21982"/>
    <cellStyle name="Comma 3 7 3 2 5 2 2" xfId="31487"/>
    <cellStyle name="Comma 3 7 3 2 5 3" xfId="24358"/>
    <cellStyle name="Comma 3 7 3 2 5 3 2" xfId="33863"/>
    <cellStyle name="Comma 3 7 3 2 5 4" xfId="26735"/>
    <cellStyle name="Comma 3 7 3 2 5 4 2" xfId="36239"/>
    <cellStyle name="Comma 3 7 3 2 5 5" xfId="29111"/>
    <cellStyle name="Comma 3 7 3 2 6" xfId="20002"/>
    <cellStyle name="Comma 3 7 3 2 6 2" xfId="22378"/>
    <cellStyle name="Comma 3 7 3 2 6 2 2" xfId="31883"/>
    <cellStyle name="Comma 3 7 3 2 6 3" xfId="24754"/>
    <cellStyle name="Comma 3 7 3 2 6 3 2" xfId="34259"/>
    <cellStyle name="Comma 3 7 3 2 6 4" xfId="27131"/>
    <cellStyle name="Comma 3 7 3 2 6 4 2" xfId="36635"/>
    <cellStyle name="Comma 3 7 3 2 6 5" xfId="29507"/>
    <cellStyle name="Comma 3 7 3 2 7" xfId="20398"/>
    <cellStyle name="Comma 3 7 3 2 7 2" xfId="29903"/>
    <cellStyle name="Comma 3 7 3 2 8" xfId="22774"/>
    <cellStyle name="Comma 3 7 3 2 8 2" xfId="32279"/>
    <cellStyle name="Comma 3 7 3 2 9" xfId="25151"/>
    <cellStyle name="Comma 3 7 3 2 9 2" xfId="34655"/>
    <cellStyle name="Comma 3 7 3 3" xfId="18220"/>
    <cellStyle name="Comma 3 7 3 3 2" xfId="20596"/>
    <cellStyle name="Comma 3 7 3 3 2 2" xfId="30101"/>
    <cellStyle name="Comma 3 7 3 3 3" xfId="22972"/>
    <cellStyle name="Comma 3 7 3 3 3 2" xfId="32477"/>
    <cellStyle name="Comma 3 7 3 3 4" xfId="25349"/>
    <cellStyle name="Comma 3 7 3 3 4 2" xfId="34853"/>
    <cellStyle name="Comma 3 7 3 3 5" xfId="27725"/>
    <cellStyle name="Comma 3 7 3 4" xfId="18616"/>
    <cellStyle name="Comma 3 7 3 4 2" xfId="20992"/>
    <cellStyle name="Comma 3 7 3 4 2 2" xfId="30497"/>
    <cellStyle name="Comma 3 7 3 4 3" xfId="23368"/>
    <cellStyle name="Comma 3 7 3 4 3 2" xfId="32873"/>
    <cellStyle name="Comma 3 7 3 4 4" xfId="25745"/>
    <cellStyle name="Comma 3 7 3 4 4 2" xfId="35249"/>
    <cellStyle name="Comma 3 7 3 4 5" xfId="28121"/>
    <cellStyle name="Comma 3 7 3 5" xfId="19012"/>
    <cellStyle name="Comma 3 7 3 5 2" xfId="21388"/>
    <cellStyle name="Comma 3 7 3 5 2 2" xfId="30893"/>
    <cellStyle name="Comma 3 7 3 5 3" xfId="23764"/>
    <cellStyle name="Comma 3 7 3 5 3 2" xfId="33269"/>
    <cellStyle name="Comma 3 7 3 5 4" xfId="26141"/>
    <cellStyle name="Comma 3 7 3 5 4 2" xfId="35645"/>
    <cellStyle name="Comma 3 7 3 5 5" xfId="28517"/>
    <cellStyle name="Comma 3 7 3 6" xfId="19408"/>
    <cellStyle name="Comma 3 7 3 6 2" xfId="21784"/>
    <cellStyle name="Comma 3 7 3 6 2 2" xfId="31289"/>
    <cellStyle name="Comma 3 7 3 6 3" xfId="24160"/>
    <cellStyle name="Comma 3 7 3 6 3 2" xfId="33665"/>
    <cellStyle name="Comma 3 7 3 6 4" xfId="26537"/>
    <cellStyle name="Comma 3 7 3 6 4 2" xfId="36041"/>
    <cellStyle name="Comma 3 7 3 6 5" xfId="28913"/>
    <cellStyle name="Comma 3 7 3 7" xfId="19804"/>
    <cellStyle name="Comma 3 7 3 7 2" xfId="22180"/>
    <cellStyle name="Comma 3 7 3 7 2 2" xfId="31685"/>
    <cellStyle name="Comma 3 7 3 7 3" xfId="24556"/>
    <cellStyle name="Comma 3 7 3 7 3 2" xfId="34061"/>
    <cellStyle name="Comma 3 7 3 7 4" xfId="26933"/>
    <cellStyle name="Comma 3 7 3 7 4 2" xfId="36437"/>
    <cellStyle name="Comma 3 7 3 7 5" xfId="29309"/>
    <cellStyle name="Comma 3 7 3 8" xfId="20200"/>
    <cellStyle name="Comma 3 7 3 8 2" xfId="29705"/>
    <cellStyle name="Comma 3 7 3 9" xfId="22576"/>
    <cellStyle name="Comma 3 7 3 9 2" xfId="32081"/>
    <cellStyle name="Comma 3 7 4" xfId="10622"/>
    <cellStyle name="Comma 3 7 4 10" xfId="27395"/>
    <cellStyle name="Comma 3 7 4 2" xfId="18286"/>
    <cellStyle name="Comma 3 7 4 2 2" xfId="20662"/>
    <cellStyle name="Comma 3 7 4 2 2 2" xfId="30167"/>
    <cellStyle name="Comma 3 7 4 2 3" xfId="23038"/>
    <cellStyle name="Comma 3 7 4 2 3 2" xfId="32543"/>
    <cellStyle name="Comma 3 7 4 2 4" xfId="25415"/>
    <cellStyle name="Comma 3 7 4 2 4 2" xfId="34919"/>
    <cellStyle name="Comma 3 7 4 2 5" xfId="27791"/>
    <cellStyle name="Comma 3 7 4 3" xfId="18682"/>
    <cellStyle name="Comma 3 7 4 3 2" xfId="21058"/>
    <cellStyle name="Comma 3 7 4 3 2 2" xfId="30563"/>
    <cellStyle name="Comma 3 7 4 3 3" xfId="23434"/>
    <cellStyle name="Comma 3 7 4 3 3 2" xfId="32939"/>
    <cellStyle name="Comma 3 7 4 3 4" xfId="25811"/>
    <cellStyle name="Comma 3 7 4 3 4 2" xfId="35315"/>
    <cellStyle name="Comma 3 7 4 3 5" xfId="28187"/>
    <cellStyle name="Comma 3 7 4 4" xfId="19078"/>
    <cellStyle name="Comma 3 7 4 4 2" xfId="21454"/>
    <cellStyle name="Comma 3 7 4 4 2 2" xfId="30959"/>
    <cellStyle name="Comma 3 7 4 4 3" xfId="23830"/>
    <cellStyle name="Comma 3 7 4 4 3 2" xfId="33335"/>
    <cellStyle name="Comma 3 7 4 4 4" xfId="26207"/>
    <cellStyle name="Comma 3 7 4 4 4 2" xfId="35711"/>
    <cellStyle name="Comma 3 7 4 4 5" xfId="28583"/>
    <cellStyle name="Comma 3 7 4 5" xfId="19474"/>
    <cellStyle name="Comma 3 7 4 5 2" xfId="21850"/>
    <cellStyle name="Comma 3 7 4 5 2 2" xfId="31355"/>
    <cellStyle name="Comma 3 7 4 5 3" xfId="24226"/>
    <cellStyle name="Comma 3 7 4 5 3 2" xfId="33731"/>
    <cellStyle name="Comma 3 7 4 5 4" xfId="26603"/>
    <cellStyle name="Comma 3 7 4 5 4 2" xfId="36107"/>
    <cellStyle name="Comma 3 7 4 5 5" xfId="28979"/>
    <cellStyle name="Comma 3 7 4 6" xfId="19870"/>
    <cellStyle name="Comma 3 7 4 6 2" xfId="22246"/>
    <cellStyle name="Comma 3 7 4 6 2 2" xfId="31751"/>
    <cellStyle name="Comma 3 7 4 6 3" xfId="24622"/>
    <cellStyle name="Comma 3 7 4 6 3 2" xfId="34127"/>
    <cellStyle name="Comma 3 7 4 6 4" xfId="26999"/>
    <cellStyle name="Comma 3 7 4 6 4 2" xfId="36503"/>
    <cellStyle name="Comma 3 7 4 6 5" xfId="29375"/>
    <cellStyle name="Comma 3 7 4 7" xfId="20266"/>
    <cellStyle name="Comma 3 7 4 7 2" xfId="29771"/>
    <cellStyle name="Comma 3 7 4 8" xfId="22642"/>
    <cellStyle name="Comma 3 7 4 8 2" xfId="32147"/>
    <cellStyle name="Comma 3 7 4 9" xfId="25019"/>
    <cellStyle name="Comma 3 7 4 9 2" xfId="34523"/>
    <cellStyle name="Comma 3 7 5" xfId="18088"/>
    <cellStyle name="Comma 3 7 5 2" xfId="20464"/>
    <cellStyle name="Comma 3 7 5 2 2" xfId="29969"/>
    <cellStyle name="Comma 3 7 5 3" xfId="22840"/>
    <cellStyle name="Comma 3 7 5 3 2" xfId="32345"/>
    <cellStyle name="Comma 3 7 5 4" xfId="25217"/>
    <cellStyle name="Comma 3 7 5 4 2" xfId="34721"/>
    <cellStyle name="Comma 3 7 5 5" xfId="27593"/>
    <cellStyle name="Comma 3 7 6" xfId="18484"/>
    <cellStyle name="Comma 3 7 6 2" xfId="20860"/>
    <cellStyle name="Comma 3 7 6 2 2" xfId="30365"/>
    <cellStyle name="Comma 3 7 6 3" xfId="23236"/>
    <cellStyle name="Comma 3 7 6 3 2" xfId="32741"/>
    <cellStyle name="Comma 3 7 6 4" xfId="25613"/>
    <cellStyle name="Comma 3 7 6 4 2" xfId="35117"/>
    <cellStyle name="Comma 3 7 6 5" xfId="27989"/>
    <cellStyle name="Comma 3 7 7" xfId="18880"/>
    <cellStyle name="Comma 3 7 7 2" xfId="21256"/>
    <cellStyle name="Comma 3 7 7 2 2" xfId="30761"/>
    <cellStyle name="Comma 3 7 7 3" xfId="23632"/>
    <cellStyle name="Comma 3 7 7 3 2" xfId="33137"/>
    <cellStyle name="Comma 3 7 7 4" xfId="26009"/>
    <cellStyle name="Comma 3 7 7 4 2" xfId="35513"/>
    <cellStyle name="Comma 3 7 7 5" xfId="28385"/>
    <cellStyle name="Comma 3 7 8" xfId="19276"/>
    <cellStyle name="Comma 3 7 8 2" xfId="21652"/>
    <cellStyle name="Comma 3 7 8 2 2" xfId="31157"/>
    <cellStyle name="Comma 3 7 8 3" xfId="24028"/>
    <cellStyle name="Comma 3 7 8 3 2" xfId="33533"/>
    <cellStyle name="Comma 3 7 8 4" xfId="26405"/>
    <cellStyle name="Comma 3 7 8 4 2" xfId="35909"/>
    <cellStyle name="Comma 3 7 8 5" xfId="28781"/>
    <cellStyle name="Comma 3 7 9" xfId="19672"/>
    <cellStyle name="Comma 3 7 9 2" xfId="22048"/>
    <cellStyle name="Comma 3 7 9 2 2" xfId="31553"/>
    <cellStyle name="Comma 3 7 9 3" xfId="24424"/>
    <cellStyle name="Comma 3 7 9 3 2" xfId="33929"/>
    <cellStyle name="Comma 3 7 9 4" xfId="26801"/>
    <cellStyle name="Comma 3 7 9 4 2" xfId="36305"/>
    <cellStyle name="Comma 3 7 9 5" xfId="29177"/>
    <cellStyle name="Comma 3 8" xfId="3086"/>
    <cellStyle name="Comma 3 8 10" xfId="20090"/>
    <cellStyle name="Comma 3 8 10 2" xfId="29595"/>
    <cellStyle name="Comma 3 8 11" xfId="22466"/>
    <cellStyle name="Comma 3 8 11 2" xfId="31971"/>
    <cellStyle name="Comma 3 8 12" xfId="24843"/>
    <cellStyle name="Comma 3 8 12 2" xfId="34347"/>
    <cellStyle name="Comma 3 8 13" xfId="27219"/>
    <cellStyle name="Comma 3 8 2" xfId="7568"/>
    <cellStyle name="Comma 3 8 2 10" xfId="24909"/>
    <cellStyle name="Comma 3 8 2 10 2" xfId="34413"/>
    <cellStyle name="Comma 3 8 2 11" xfId="27285"/>
    <cellStyle name="Comma 3 8 2 2" xfId="16598"/>
    <cellStyle name="Comma 3 8 2 2 10" xfId="27483"/>
    <cellStyle name="Comma 3 8 2 2 2" xfId="18374"/>
    <cellStyle name="Comma 3 8 2 2 2 2" xfId="20750"/>
    <cellStyle name="Comma 3 8 2 2 2 2 2" xfId="30255"/>
    <cellStyle name="Comma 3 8 2 2 2 3" xfId="23126"/>
    <cellStyle name="Comma 3 8 2 2 2 3 2" xfId="32631"/>
    <cellStyle name="Comma 3 8 2 2 2 4" xfId="25503"/>
    <cellStyle name="Comma 3 8 2 2 2 4 2" xfId="35007"/>
    <cellStyle name="Comma 3 8 2 2 2 5" xfId="27879"/>
    <cellStyle name="Comma 3 8 2 2 3" xfId="18770"/>
    <cellStyle name="Comma 3 8 2 2 3 2" xfId="21146"/>
    <cellStyle name="Comma 3 8 2 2 3 2 2" xfId="30651"/>
    <cellStyle name="Comma 3 8 2 2 3 3" xfId="23522"/>
    <cellStyle name="Comma 3 8 2 2 3 3 2" xfId="33027"/>
    <cellStyle name="Comma 3 8 2 2 3 4" xfId="25899"/>
    <cellStyle name="Comma 3 8 2 2 3 4 2" xfId="35403"/>
    <cellStyle name="Comma 3 8 2 2 3 5" xfId="28275"/>
    <cellStyle name="Comma 3 8 2 2 4" xfId="19166"/>
    <cellStyle name="Comma 3 8 2 2 4 2" xfId="21542"/>
    <cellStyle name="Comma 3 8 2 2 4 2 2" xfId="31047"/>
    <cellStyle name="Comma 3 8 2 2 4 3" xfId="23918"/>
    <cellStyle name="Comma 3 8 2 2 4 3 2" xfId="33423"/>
    <cellStyle name="Comma 3 8 2 2 4 4" xfId="26295"/>
    <cellStyle name="Comma 3 8 2 2 4 4 2" xfId="35799"/>
    <cellStyle name="Comma 3 8 2 2 4 5" xfId="28671"/>
    <cellStyle name="Comma 3 8 2 2 5" xfId="19562"/>
    <cellStyle name="Comma 3 8 2 2 5 2" xfId="21938"/>
    <cellStyle name="Comma 3 8 2 2 5 2 2" xfId="31443"/>
    <cellStyle name="Comma 3 8 2 2 5 3" xfId="24314"/>
    <cellStyle name="Comma 3 8 2 2 5 3 2" xfId="33819"/>
    <cellStyle name="Comma 3 8 2 2 5 4" xfId="26691"/>
    <cellStyle name="Comma 3 8 2 2 5 4 2" xfId="36195"/>
    <cellStyle name="Comma 3 8 2 2 5 5" xfId="29067"/>
    <cellStyle name="Comma 3 8 2 2 6" xfId="19958"/>
    <cellStyle name="Comma 3 8 2 2 6 2" xfId="22334"/>
    <cellStyle name="Comma 3 8 2 2 6 2 2" xfId="31839"/>
    <cellStyle name="Comma 3 8 2 2 6 3" xfId="24710"/>
    <cellStyle name="Comma 3 8 2 2 6 3 2" xfId="34215"/>
    <cellStyle name="Comma 3 8 2 2 6 4" xfId="27087"/>
    <cellStyle name="Comma 3 8 2 2 6 4 2" xfId="36591"/>
    <cellStyle name="Comma 3 8 2 2 6 5" xfId="29463"/>
    <cellStyle name="Comma 3 8 2 2 7" xfId="20354"/>
    <cellStyle name="Comma 3 8 2 2 7 2" xfId="29859"/>
    <cellStyle name="Comma 3 8 2 2 8" xfId="22730"/>
    <cellStyle name="Comma 3 8 2 2 8 2" xfId="32235"/>
    <cellStyle name="Comma 3 8 2 2 9" xfId="25107"/>
    <cellStyle name="Comma 3 8 2 2 9 2" xfId="34611"/>
    <cellStyle name="Comma 3 8 2 3" xfId="18176"/>
    <cellStyle name="Comma 3 8 2 3 2" xfId="20552"/>
    <cellStyle name="Comma 3 8 2 3 2 2" xfId="30057"/>
    <cellStyle name="Comma 3 8 2 3 3" xfId="22928"/>
    <cellStyle name="Comma 3 8 2 3 3 2" xfId="32433"/>
    <cellStyle name="Comma 3 8 2 3 4" xfId="25305"/>
    <cellStyle name="Comma 3 8 2 3 4 2" xfId="34809"/>
    <cellStyle name="Comma 3 8 2 3 5" xfId="27681"/>
    <cellStyle name="Comma 3 8 2 4" xfId="18572"/>
    <cellStyle name="Comma 3 8 2 4 2" xfId="20948"/>
    <cellStyle name="Comma 3 8 2 4 2 2" xfId="30453"/>
    <cellStyle name="Comma 3 8 2 4 3" xfId="23324"/>
    <cellStyle name="Comma 3 8 2 4 3 2" xfId="32829"/>
    <cellStyle name="Comma 3 8 2 4 4" xfId="25701"/>
    <cellStyle name="Comma 3 8 2 4 4 2" xfId="35205"/>
    <cellStyle name="Comma 3 8 2 4 5" xfId="28077"/>
    <cellStyle name="Comma 3 8 2 5" xfId="18968"/>
    <cellStyle name="Comma 3 8 2 5 2" xfId="21344"/>
    <cellStyle name="Comma 3 8 2 5 2 2" xfId="30849"/>
    <cellStyle name="Comma 3 8 2 5 3" xfId="23720"/>
    <cellStyle name="Comma 3 8 2 5 3 2" xfId="33225"/>
    <cellStyle name="Comma 3 8 2 5 4" xfId="26097"/>
    <cellStyle name="Comma 3 8 2 5 4 2" xfId="35601"/>
    <cellStyle name="Comma 3 8 2 5 5" xfId="28473"/>
    <cellStyle name="Comma 3 8 2 6" xfId="19364"/>
    <cellStyle name="Comma 3 8 2 6 2" xfId="21740"/>
    <cellStyle name="Comma 3 8 2 6 2 2" xfId="31245"/>
    <cellStyle name="Comma 3 8 2 6 3" xfId="24116"/>
    <cellStyle name="Comma 3 8 2 6 3 2" xfId="33621"/>
    <cellStyle name="Comma 3 8 2 6 4" xfId="26493"/>
    <cellStyle name="Comma 3 8 2 6 4 2" xfId="35997"/>
    <cellStyle name="Comma 3 8 2 6 5" xfId="28869"/>
    <cellStyle name="Comma 3 8 2 7" xfId="19760"/>
    <cellStyle name="Comma 3 8 2 7 2" xfId="22136"/>
    <cellStyle name="Comma 3 8 2 7 2 2" xfId="31641"/>
    <cellStyle name="Comma 3 8 2 7 3" xfId="24512"/>
    <cellStyle name="Comma 3 8 2 7 3 2" xfId="34017"/>
    <cellStyle name="Comma 3 8 2 7 4" xfId="26889"/>
    <cellStyle name="Comma 3 8 2 7 4 2" xfId="36393"/>
    <cellStyle name="Comma 3 8 2 7 5" xfId="29265"/>
    <cellStyle name="Comma 3 8 2 8" xfId="20156"/>
    <cellStyle name="Comma 3 8 2 8 2" xfId="29661"/>
    <cellStyle name="Comma 3 8 2 9" xfId="22532"/>
    <cellStyle name="Comma 3 8 2 9 2" xfId="32037"/>
    <cellStyle name="Comma 3 8 3" xfId="9014"/>
    <cellStyle name="Comma 3 8 3 10" xfId="24975"/>
    <cellStyle name="Comma 3 8 3 10 2" xfId="34479"/>
    <cellStyle name="Comma 3 8 3 11" xfId="27351"/>
    <cellStyle name="Comma 3 8 3 2" xfId="18044"/>
    <cellStyle name="Comma 3 8 3 2 10" xfId="27549"/>
    <cellStyle name="Comma 3 8 3 2 2" xfId="18440"/>
    <cellStyle name="Comma 3 8 3 2 2 2" xfId="20816"/>
    <cellStyle name="Comma 3 8 3 2 2 2 2" xfId="30321"/>
    <cellStyle name="Comma 3 8 3 2 2 3" xfId="23192"/>
    <cellStyle name="Comma 3 8 3 2 2 3 2" xfId="32697"/>
    <cellStyle name="Comma 3 8 3 2 2 4" xfId="25569"/>
    <cellStyle name="Comma 3 8 3 2 2 4 2" xfId="35073"/>
    <cellStyle name="Comma 3 8 3 2 2 5" xfId="27945"/>
    <cellStyle name="Comma 3 8 3 2 3" xfId="18836"/>
    <cellStyle name="Comma 3 8 3 2 3 2" xfId="21212"/>
    <cellStyle name="Comma 3 8 3 2 3 2 2" xfId="30717"/>
    <cellStyle name="Comma 3 8 3 2 3 3" xfId="23588"/>
    <cellStyle name="Comma 3 8 3 2 3 3 2" xfId="33093"/>
    <cellStyle name="Comma 3 8 3 2 3 4" xfId="25965"/>
    <cellStyle name="Comma 3 8 3 2 3 4 2" xfId="35469"/>
    <cellStyle name="Comma 3 8 3 2 3 5" xfId="28341"/>
    <cellStyle name="Comma 3 8 3 2 4" xfId="19232"/>
    <cellStyle name="Comma 3 8 3 2 4 2" xfId="21608"/>
    <cellStyle name="Comma 3 8 3 2 4 2 2" xfId="31113"/>
    <cellStyle name="Comma 3 8 3 2 4 3" xfId="23984"/>
    <cellStyle name="Comma 3 8 3 2 4 3 2" xfId="33489"/>
    <cellStyle name="Comma 3 8 3 2 4 4" xfId="26361"/>
    <cellStyle name="Comma 3 8 3 2 4 4 2" xfId="35865"/>
    <cellStyle name="Comma 3 8 3 2 4 5" xfId="28737"/>
    <cellStyle name="Comma 3 8 3 2 5" xfId="19628"/>
    <cellStyle name="Comma 3 8 3 2 5 2" xfId="22004"/>
    <cellStyle name="Comma 3 8 3 2 5 2 2" xfId="31509"/>
    <cellStyle name="Comma 3 8 3 2 5 3" xfId="24380"/>
    <cellStyle name="Comma 3 8 3 2 5 3 2" xfId="33885"/>
    <cellStyle name="Comma 3 8 3 2 5 4" xfId="26757"/>
    <cellStyle name="Comma 3 8 3 2 5 4 2" xfId="36261"/>
    <cellStyle name="Comma 3 8 3 2 5 5" xfId="29133"/>
    <cellStyle name="Comma 3 8 3 2 6" xfId="20024"/>
    <cellStyle name="Comma 3 8 3 2 6 2" xfId="22400"/>
    <cellStyle name="Comma 3 8 3 2 6 2 2" xfId="31905"/>
    <cellStyle name="Comma 3 8 3 2 6 3" xfId="24776"/>
    <cellStyle name="Comma 3 8 3 2 6 3 2" xfId="34281"/>
    <cellStyle name="Comma 3 8 3 2 6 4" xfId="27153"/>
    <cellStyle name="Comma 3 8 3 2 6 4 2" xfId="36657"/>
    <cellStyle name="Comma 3 8 3 2 6 5" xfId="29529"/>
    <cellStyle name="Comma 3 8 3 2 7" xfId="20420"/>
    <cellStyle name="Comma 3 8 3 2 7 2" xfId="29925"/>
    <cellStyle name="Comma 3 8 3 2 8" xfId="22796"/>
    <cellStyle name="Comma 3 8 3 2 8 2" xfId="32301"/>
    <cellStyle name="Comma 3 8 3 2 9" xfId="25173"/>
    <cellStyle name="Comma 3 8 3 2 9 2" xfId="34677"/>
    <cellStyle name="Comma 3 8 3 3" xfId="18242"/>
    <cellStyle name="Comma 3 8 3 3 2" xfId="20618"/>
    <cellStyle name="Comma 3 8 3 3 2 2" xfId="30123"/>
    <cellStyle name="Comma 3 8 3 3 3" xfId="22994"/>
    <cellStyle name="Comma 3 8 3 3 3 2" xfId="32499"/>
    <cellStyle name="Comma 3 8 3 3 4" xfId="25371"/>
    <cellStyle name="Comma 3 8 3 3 4 2" xfId="34875"/>
    <cellStyle name="Comma 3 8 3 3 5" xfId="27747"/>
    <cellStyle name="Comma 3 8 3 4" xfId="18638"/>
    <cellStyle name="Comma 3 8 3 4 2" xfId="21014"/>
    <cellStyle name="Comma 3 8 3 4 2 2" xfId="30519"/>
    <cellStyle name="Comma 3 8 3 4 3" xfId="23390"/>
    <cellStyle name="Comma 3 8 3 4 3 2" xfId="32895"/>
    <cellStyle name="Comma 3 8 3 4 4" xfId="25767"/>
    <cellStyle name="Comma 3 8 3 4 4 2" xfId="35271"/>
    <cellStyle name="Comma 3 8 3 4 5" xfId="28143"/>
    <cellStyle name="Comma 3 8 3 5" xfId="19034"/>
    <cellStyle name="Comma 3 8 3 5 2" xfId="21410"/>
    <cellStyle name="Comma 3 8 3 5 2 2" xfId="30915"/>
    <cellStyle name="Comma 3 8 3 5 3" xfId="23786"/>
    <cellStyle name="Comma 3 8 3 5 3 2" xfId="33291"/>
    <cellStyle name="Comma 3 8 3 5 4" xfId="26163"/>
    <cellStyle name="Comma 3 8 3 5 4 2" xfId="35667"/>
    <cellStyle name="Comma 3 8 3 5 5" xfId="28539"/>
    <cellStyle name="Comma 3 8 3 6" xfId="19430"/>
    <cellStyle name="Comma 3 8 3 6 2" xfId="21806"/>
    <cellStyle name="Comma 3 8 3 6 2 2" xfId="31311"/>
    <cellStyle name="Comma 3 8 3 6 3" xfId="24182"/>
    <cellStyle name="Comma 3 8 3 6 3 2" xfId="33687"/>
    <cellStyle name="Comma 3 8 3 6 4" xfId="26559"/>
    <cellStyle name="Comma 3 8 3 6 4 2" xfId="36063"/>
    <cellStyle name="Comma 3 8 3 6 5" xfId="28935"/>
    <cellStyle name="Comma 3 8 3 7" xfId="19826"/>
    <cellStyle name="Comma 3 8 3 7 2" xfId="22202"/>
    <cellStyle name="Comma 3 8 3 7 2 2" xfId="31707"/>
    <cellStyle name="Comma 3 8 3 7 3" xfId="24578"/>
    <cellStyle name="Comma 3 8 3 7 3 2" xfId="34083"/>
    <cellStyle name="Comma 3 8 3 7 4" xfId="26955"/>
    <cellStyle name="Comma 3 8 3 7 4 2" xfId="36459"/>
    <cellStyle name="Comma 3 8 3 7 5" xfId="29331"/>
    <cellStyle name="Comma 3 8 3 8" xfId="20222"/>
    <cellStyle name="Comma 3 8 3 8 2" xfId="29727"/>
    <cellStyle name="Comma 3 8 3 9" xfId="22598"/>
    <cellStyle name="Comma 3 8 3 9 2" xfId="32103"/>
    <cellStyle name="Comma 3 8 4" xfId="12116"/>
    <cellStyle name="Comma 3 8 4 10" xfId="27417"/>
    <cellStyle name="Comma 3 8 4 2" xfId="18308"/>
    <cellStyle name="Comma 3 8 4 2 2" xfId="20684"/>
    <cellStyle name="Comma 3 8 4 2 2 2" xfId="30189"/>
    <cellStyle name="Comma 3 8 4 2 3" xfId="23060"/>
    <cellStyle name="Comma 3 8 4 2 3 2" xfId="32565"/>
    <cellStyle name="Comma 3 8 4 2 4" xfId="25437"/>
    <cellStyle name="Comma 3 8 4 2 4 2" xfId="34941"/>
    <cellStyle name="Comma 3 8 4 2 5" xfId="27813"/>
    <cellStyle name="Comma 3 8 4 3" xfId="18704"/>
    <cellStyle name="Comma 3 8 4 3 2" xfId="21080"/>
    <cellStyle name="Comma 3 8 4 3 2 2" xfId="30585"/>
    <cellStyle name="Comma 3 8 4 3 3" xfId="23456"/>
    <cellStyle name="Comma 3 8 4 3 3 2" xfId="32961"/>
    <cellStyle name="Comma 3 8 4 3 4" xfId="25833"/>
    <cellStyle name="Comma 3 8 4 3 4 2" xfId="35337"/>
    <cellStyle name="Comma 3 8 4 3 5" xfId="28209"/>
    <cellStyle name="Comma 3 8 4 4" xfId="19100"/>
    <cellStyle name="Comma 3 8 4 4 2" xfId="21476"/>
    <cellStyle name="Comma 3 8 4 4 2 2" xfId="30981"/>
    <cellStyle name="Comma 3 8 4 4 3" xfId="23852"/>
    <cellStyle name="Comma 3 8 4 4 3 2" xfId="33357"/>
    <cellStyle name="Comma 3 8 4 4 4" xfId="26229"/>
    <cellStyle name="Comma 3 8 4 4 4 2" xfId="35733"/>
    <cellStyle name="Comma 3 8 4 4 5" xfId="28605"/>
    <cellStyle name="Comma 3 8 4 5" xfId="19496"/>
    <cellStyle name="Comma 3 8 4 5 2" xfId="21872"/>
    <cellStyle name="Comma 3 8 4 5 2 2" xfId="31377"/>
    <cellStyle name="Comma 3 8 4 5 3" xfId="24248"/>
    <cellStyle name="Comma 3 8 4 5 3 2" xfId="33753"/>
    <cellStyle name="Comma 3 8 4 5 4" xfId="26625"/>
    <cellStyle name="Comma 3 8 4 5 4 2" xfId="36129"/>
    <cellStyle name="Comma 3 8 4 5 5" xfId="29001"/>
    <cellStyle name="Comma 3 8 4 6" xfId="19892"/>
    <cellStyle name="Comma 3 8 4 6 2" xfId="22268"/>
    <cellStyle name="Comma 3 8 4 6 2 2" xfId="31773"/>
    <cellStyle name="Comma 3 8 4 6 3" xfId="24644"/>
    <cellStyle name="Comma 3 8 4 6 3 2" xfId="34149"/>
    <cellStyle name="Comma 3 8 4 6 4" xfId="27021"/>
    <cellStyle name="Comma 3 8 4 6 4 2" xfId="36525"/>
    <cellStyle name="Comma 3 8 4 6 5" xfId="29397"/>
    <cellStyle name="Comma 3 8 4 7" xfId="20288"/>
    <cellStyle name="Comma 3 8 4 7 2" xfId="29793"/>
    <cellStyle name="Comma 3 8 4 8" xfId="22664"/>
    <cellStyle name="Comma 3 8 4 8 2" xfId="32169"/>
    <cellStyle name="Comma 3 8 4 9" xfId="25041"/>
    <cellStyle name="Comma 3 8 4 9 2" xfId="34545"/>
    <cellStyle name="Comma 3 8 5" xfId="18110"/>
    <cellStyle name="Comma 3 8 5 2" xfId="20486"/>
    <cellStyle name="Comma 3 8 5 2 2" xfId="29991"/>
    <cellStyle name="Comma 3 8 5 3" xfId="22862"/>
    <cellStyle name="Comma 3 8 5 3 2" xfId="32367"/>
    <cellStyle name="Comma 3 8 5 4" xfId="25239"/>
    <cellStyle name="Comma 3 8 5 4 2" xfId="34743"/>
    <cellStyle name="Comma 3 8 5 5" xfId="27615"/>
    <cellStyle name="Comma 3 8 6" xfId="18506"/>
    <cellStyle name="Comma 3 8 6 2" xfId="20882"/>
    <cellStyle name="Comma 3 8 6 2 2" xfId="30387"/>
    <cellStyle name="Comma 3 8 6 3" xfId="23258"/>
    <cellStyle name="Comma 3 8 6 3 2" xfId="32763"/>
    <cellStyle name="Comma 3 8 6 4" xfId="25635"/>
    <cellStyle name="Comma 3 8 6 4 2" xfId="35139"/>
    <cellStyle name="Comma 3 8 6 5" xfId="28011"/>
    <cellStyle name="Comma 3 8 7" xfId="18902"/>
    <cellStyle name="Comma 3 8 7 2" xfId="21278"/>
    <cellStyle name="Comma 3 8 7 2 2" xfId="30783"/>
    <cellStyle name="Comma 3 8 7 3" xfId="23654"/>
    <cellStyle name="Comma 3 8 7 3 2" xfId="33159"/>
    <cellStyle name="Comma 3 8 7 4" xfId="26031"/>
    <cellStyle name="Comma 3 8 7 4 2" xfId="35535"/>
    <cellStyle name="Comma 3 8 7 5" xfId="28407"/>
    <cellStyle name="Comma 3 8 8" xfId="19298"/>
    <cellStyle name="Comma 3 8 8 2" xfId="21674"/>
    <cellStyle name="Comma 3 8 8 2 2" xfId="31179"/>
    <cellStyle name="Comma 3 8 8 3" xfId="24050"/>
    <cellStyle name="Comma 3 8 8 3 2" xfId="33555"/>
    <cellStyle name="Comma 3 8 8 4" xfId="26427"/>
    <cellStyle name="Comma 3 8 8 4 2" xfId="35931"/>
    <cellStyle name="Comma 3 8 8 5" xfId="28803"/>
    <cellStyle name="Comma 3 8 9" xfId="19694"/>
    <cellStyle name="Comma 3 8 9 2" xfId="22070"/>
    <cellStyle name="Comma 3 8 9 2 2" xfId="31575"/>
    <cellStyle name="Comma 3 8 9 3" xfId="24446"/>
    <cellStyle name="Comma 3 8 9 3 2" xfId="33951"/>
    <cellStyle name="Comma 3 8 9 4" xfId="26823"/>
    <cellStyle name="Comma 3 8 9 4 2" xfId="36327"/>
    <cellStyle name="Comma 3 8 9 5" xfId="29199"/>
    <cellStyle name="Comma 3 9" xfId="4580"/>
    <cellStyle name="Comma 3 9 10" xfId="24865"/>
    <cellStyle name="Comma 3 9 10 2" xfId="34369"/>
    <cellStyle name="Comma 3 9 11" xfId="27241"/>
    <cellStyle name="Comma 3 9 2" xfId="13610"/>
    <cellStyle name="Comma 3 9 2 10" xfId="27439"/>
    <cellStyle name="Comma 3 9 2 2" xfId="18330"/>
    <cellStyle name="Comma 3 9 2 2 2" xfId="20706"/>
    <cellStyle name="Comma 3 9 2 2 2 2" xfId="30211"/>
    <cellStyle name="Comma 3 9 2 2 3" xfId="23082"/>
    <cellStyle name="Comma 3 9 2 2 3 2" xfId="32587"/>
    <cellStyle name="Comma 3 9 2 2 4" xfId="25459"/>
    <cellStyle name="Comma 3 9 2 2 4 2" xfId="34963"/>
    <cellStyle name="Comma 3 9 2 2 5" xfId="27835"/>
    <cellStyle name="Comma 3 9 2 3" xfId="18726"/>
    <cellStyle name="Comma 3 9 2 3 2" xfId="21102"/>
    <cellStyle name="Comma 3 9 2 3 2 2" xfId="30607"/>
    <cellStyle name="Comma 3 9 2 3 3" xfId="23478"/>
    <cellStyle name="Comma 3 9 2 3 3 2" xfId="32983"/>
    <cellStyle name="Comma 3 9 2 3 4" xfId="25855"/>
    <cellStyle name="Comma 3 9 2 3 4 2" xfId="35359"/>
    <cellStyle name="Comma 3 9 2 3 5" xfId="28231"/>
    <cellStyle name="Comma 3 9 2 4" xfId="19122"/>
    <cellStyle name="Comma 3 9 2 4 2" xfId="21498"/>
    <cellStyle name="Comma 3 9 2 4 2 2" xfId="31003"/>
    <cellStyle name="Comma 3 9 2 4 3" xfId="23874"/>
    <cellStyle name="Comma 3 9 2 4 3 2" xfId="33379"/>
    <cellStyle name="Comma 3 9 2 4 4" xfId="26251"/>
    <cellStyle name="Comma 3 9 2 4 4 2" xfId="35755"/>
    <cellStyle name="Comma 3 9 2 4 5" xfId="28627"/>
    <cellStyle name="Comma 3 9 2 5" xfId="19518"/>
    <cellStyle name="Comma 3 9 2 5 2" xfId="21894"/>
    <cellStyle name="Comma 3 9 2 5 2 2" xfId="31399"/>
    <cellStyle name="Comma 3 9 2 5 3" xfId="24270"/>
    <cellStyle name="Comma 3 9 2 5 3 2" xfId="33775"/>
    <cellStyle name="Comma 3 9 2 5 4" xfId="26647"/>
    <cellStyle name="Comma 3 9 2 5 4 2" xfId="36151"/>
    <cellStyle name="Comma 3 9 2 5 5" xfId="29023"/>
    <cellStyle name="Comma 3 9 2 6" xfId="19914"/>
    <cellStyle name="Comma 3 9 2 6 2" xfId="22290"/>
    <cellStyle name="Comma 3 9 2 6 2 2" xfId="31795"/>
    <cellStyle name="Comma 3 9 2 6 3" xfId="24666"/>
    <cellStyle name="Comma 3 9 2 6 3 2" xfId="34171"/>
    <cellStyle name="Comma 3 9 2 6 4" xfId="27043"/>
    <cellStyle name="Comma 3 9 2 6 4 2" xfId="36547"/>
    <cellStyle name="Comma 3 9 2 6 5" xfId="29419"/>
    <cellStyle name="Comma 3 9 2 7" xfId="20310"/>
    <cellStyle name="Comma 3 9 2 7 2" xfId="29815"/>
    <cellStyle name="Comma 3 9 2 8" xfId="22686"/>
    <cellStyle name="Comma 3 9 2 8 2" xfId="32191"/>
    <cellStyle name="Comma 3 9 2 9" xfId="25063"/>
    <cellStyle name="Comma 3 9 2 9 2" xfId="34567"/>
    <cellStyle name="Comma 3 9 3" xfId="18132"/>
    <cellStyle name="Comma 3 9 3 2" xfId="20508"/>
    <cellStyle name="Comma 3 9 3 2 2" xfId="30013"/>
    <cellStyle name="Comma 3 9 3 3" xfId="22884"/>
    <cellStyle name="Comma 3 9 3 3 2" xfId="32389"/>
    <cellStyle name="Comma 3 9 3 4" xfId="25261"/>
    <cellStyle name="Comma 3 9 3 4 2" xfId="34765"/>
    <cellStyle name="Comma 3 9 3 5" xfId="27637"/>
    <cellStyle name="Comma 3 9 4" xfId="18528"/>
    <cellStyle name="Comma 3 9 4 2" xfId="20904"/>
    <cellStyle name="Comma 3 9 4 2 2" xfId="30409"/>
    <cellStyle name="Comma 3 9 4 3" xfId="23280"/>
    <cellStyle name="Comma 3 9 4 3 2" xfId="32785"/>
    <cellStyle name="Comma 3 9 4 4" xfId="25657"/>
    <cellStyle name="Comma 3 9 4 4 2" xfId="35161"/>
    <cellStyle name="Comma 3 9 4 5" xfId="28033"/>
    <cellStyle name="Comma 3 9 5" xfId="18924"/>
    <cellStyle name="Comma 3 9 5 2" xfId="21300"/>
    <cellStyle name="Comma 3 9 5 2 2" xfId="30805"/>
    <cellStyle name="Comma 3 9 5 3" xfId="23676"/>
    <cellStyle name="Comma 3 9 5 3 2" xfId="33181"/>
    <cellStyle name="Comma 3 9 5 4" xfId="26053"/>
    <cellStyle name="Comma 3 9 5 4 2" xfId="35557"/>
    <cellStyle name="Comma 3 9 5 5" xfId="28429"/>
    <cellStyle name="Comma 3 9 6" xfId="19320"/>
    <cellStyle name="Comma 3 9 6 2" xfId="21696"/>
    <cellStyle name="Comma 3 9 6 2 2" xfId="31201"/>
    <cellStyle name="Comma 3 9 6 3" xfId="24072"/>
    <cellStyle name="Comma 3 9 6 3 2" xfId="33577"/>
    <cellStyle name="Comma 3 9 6 4" xfId="26449"/>
    <cellStyle name="Comma 3 9 6 4 2" xfId="35953"/>
    <cellStyle name="Comma 3 9 6 5" xfId="28825"/>
    <cellStyle name="Comma 3 9 7" xfId="19716"/>
    <cellStyle name="Comma 3 9 7 2" xfId="22092"/>
    <cellStyle name="Comma 3 9 7 2 2" xfId="31597"/>
    <cellStyle name="Comma 3 9 7 3" xfId="24468"/>
    <cellStyle name="Comma 3 9 7 3 2" xfId="33973"/>
    <cellStyle name="Comma 3 9 7 4" xfId="26845"/>
    <cellStyle name="Comma 3 9 7 4 2" xfId="36349"/>
    <cellStyle name="Comma 3 9 7 5" xfId="29221"/>
    <cellStyle name="Comma 3 9 8" xfId="20112"/>
    <cellStyle name="Comma 3 9 8 2" xfId="29617"/>
    <cellStyle name="Comma 3 9 9" xfId="22488"/>
    <cellStyle name="Comma 3 9 9 2" xfId="31993"/>
    <cellStyle name="Comma 4" xfId="749"/>
    <cellStyle name="Comma 4 10" xfId="18865"/>
    <cellStyle name="Comma 4 10 2" xfId="21241"/>
    <cellStyle name="Comma 4 10 2 2" xfId="30746"/>
    <cellStyle name="Comma 4 10 3" xfId="23617"/>
    <cellStyle name="Comma 4 10 3 2" xfId="33122"/>
    <cellStyle name="Comma 4 10 4" xfId="25994"/>
    <cellStyle name="Comma 4 10 4 2" xfId="35498"/>
    <cellStyle name="Comma 4 10 5" xfId="28370"/>
    <cellStyle name="Comma 4 11" xfId="19261"/>
    <cellStyle name="Comma 4 11 2" xfId="21637"/>
    <cellStyle name="Comma 4 11 2 2" xfId="31142"/>
    <cellStyle name="Comma 4 11 3" xfId="24013"/>
    <cellStyle name="Comma 4 11 3 2" xfId="33518"/>
    <cellStyle name="Comma 4 11 4" xfId="26390"/>
    <cellStyle name="Comma 4 11 4 2" xfId="35894"/>
    <cellStyle name="Comma 4 11 5" xfId="28766"/>
    <cellStyle name="Comma 4 12" xfId="19657"/>
    <cellStyle name="Comma 4 12 2" xfId="22033"/>
    <cellStyle name="Comma 4 12 2 2" xfId="31538"/>
    <cellStyle name="Comma 4 12 3" xfId="24409"/>
    <cellStyle name="Comma 4 12 3 2" xfId="33914"/>
    <cellStyle name="Comma 4 12 4" xfId="26786"/>
    <cellStyle name="Comma 4 12 4 2" xfId="36290"/>
    <cellStyle name="Comma 4 12 5" xfId="29162"/>
    <cellStyle name="Comma 4 13" xfId="20053"/>
    <cellStyle name="Comma 4 13 2" xfId="29558"/>
    <cellStyle name="Comma 4 14" xfId="22429"/>
    <cellStyle name="Comma 4 14 2" xfId="31934"/>
    <cellStyle name="Comma 4 15" xfId="24806"/>
    <cellStyle name="Comma 4 15 2" xfId="34310"/>
    <cellStyle name="Comma 4 16" xfId="27182"/>
    <cellStyle name="Comma 4 2" xfId="1496"/>
    <cellStyle name="Comma 4 2 10" xfId="19272"/>
    <cellStyle name="Comma 4 2 10 2" xfId="21648"/>
    <cellStyle name="Comma 4 2 10 2 2" xfId="31153"/>
    <cellStyle name="Comma 4 2 10 3" xfId="24024"/>
    <cellStyle name="Comma 4 2 10 3 2" xfId="33529"/>
    <cellStyle name="Comma 4 2 10 4" xfId="26401"/>
    <cellStyle name="Comma 4 2 10 4 2" xfId="35905"/>
    <cellStyle name="Comma 4 2 10 5" xfId="28777"/>
    <cellStyle name="Comma 4 2 11" xfId="19668"/>
    <cellStyle name="Comma 4 2 11 2" xfId="22044"/>
    <cellStyle name="Comma 4 2 11 2 2" xfId="31549"/>
    <cellStyle name="Comma 4 2 11 3" xfId="24420"/>
    <cellStyle name="Comma 4 2 11 3 2" xfId="33925"/>
    <cellStyle name="Comma 4 2 11 4" xfId="26797"/>
    <cellStyle name="Comma 4 2 11 4 2" xfId="36301"/>
    <cellStyle name="Comma 4 2 11 5" xfId="29173"/>
    <cellStyle name="Comma 4 2 12" xfId="20064"/>
    <cellStyle name="Comma 4 2 12 2" xfId="29569"/>
    <cellStyle name="Comma 4 2 13" xfId="22440"/>
    <cellStyle name="Comma 4 2 13 2" xfId="31945"/>
    <cellStyle name="Comma 4 2 14" xfId="24817"/>
    <cellStyle name="Comma 4 2 14 2" xfId="34321"/>
    <cellStyle name="Comma 4 2 15" xfId="27193"/>
    <cellStyle name="Comma 4 2 2" xfId="2990"/>
    <cellStyle name="Comma 4 2 2 10" xfId="20086"/>
    <cellStyle name="Comma 4 2 2 10 2" xfId="29591"/>
    <cellStyle name="Comma 4 2 2 11" xfId="22462"/>
    <cellStyle name="Comma 4 2 2 11 2" xfId="31967"/>
    <cellStyle name="Comma 4 2 2 12" xfId="24839"/>
    <cellStyle name="Comma 4 2 2 12 2" xfId="34343"/>
    <cellStyle name="Comma 4 2 2 13" xfId="27215"/>
    <cellStyle name="Comma 4 2 2 2" xfId="7472"/>
    <cellStyle name="Comma 4 2 2 2 10" xfId="24905"/>
    <cellStyle name="Comma 4 2 2 2 10 2" xfId="34409"/>
    <cellStyle name="Comma 4 2 2 2 11" xfId="27281"/>
    <cellStyle name="Comma 4 2 2 2 2" xfId="16502"/>
    <cellStyle name="Comma 4 2 2 2 2 10" xfId="27479"/>
    <cellStyle name="Comma 4 2 2 2 2 2" xfId="18370"/>
    <cellStyle name="Comma 4 2 2 2 2 2 2" xfId="20746"/>
    <cellStyle name="Comma 4 2 2 2 2 2 2 2" xfId="30251"/>
    <cellStyle name="Comma 4 2 2 2 2 2 3" xfId="23122"/>
    <cellStyle name="Comma 4 2 2 2 2 2 3 2" xfId="32627"/>
    <cellStyle name="Comma 4 2 2 2 2 2 4" xfId="25499"/>
    <cellStyle name="Comma 4 2 2 2 2 2 4 2" xfId="35003"/>
    <cellStyle name="Comma 4 2 2 2 2 2 5" xfId="27875"/>
    <cellStyle name="Comma 4 2 2 2 2 3" xfId="18766"/>
    <cellStyle name="Comma 4 2 2 2 2 3 2" xfId="21142"/>
    <cellStyle name="Comma 4 2 2 2 2 3 2 2" xfId="30647"/>
    <cellStyle name="Comma 4 2 2 2 2 3 3" xfId="23518"/>
    <cellStyle name="Comma 4 2 2 2 2 3 3 2" xfId="33023"/>
    <cellStyle name="Comma 4 2 2 2 2 3 4" xfId="25895"/>
    <cellStyle name="Comma 4 2 2 2 2 3 4 2" xfId="35399"/>
    <cellStyle name="Comma 4 2 2 2 2 3 5" xfId="28271"/>
    <cellStyle name="Comma 4 2 2 2 2 4" xfId="19162"/>
    <cellStyle name="Comma 4 2 2 2 2 4 2" xfId="21538"/>
    <cellStyle name="Comma 4 2 2 2 2 4 2 2" xfId="31043"/>
    <cellStyle name="Comma 4 2 2 2 2 4 3" xfId="23914"/>
    <cellStyle name="Comma 4 2 2 2 2 4 3 2" xfId="33419"/>
    <cellStyle name="Comma 4 2 2 2 2 4 4" xfId="26291"/>
    <cellStyle name="Comma 4 2 2 2 2 4 4 2" xfId="35795"/>
    <cellStyle name="Comma 4 2 2 2 2 4 5" xfId="28667"/>
    <cellStyle name="Comma 4 2 2 2 2 5" xfId="19558"/>
    <cellStyle name="Comma 4 2 2 2 2 5 2" xfId="21934"/>
    <cellStyle name="Comma 4 2 2 2 2 5 2 2" xfId="31439"/>
    <cellStyle name="Comma 4 2 2 2 2 5 3" xfId="24310"/>
    <cellStyle name="Comma 4 2 2 2 2 5 3 2" xfId="33815"/>
    <cellStyle name="Comma 4 2 2 2 2 5 4" xfId="26687"/>
    <cellStyle name="Comma 4 2 2 2 2 5 4 2" xfId="36191"/>
    <cellStyle name="Comma 4 2 2 2 2 5 5" xfId="29063"/>
    <cellStyle name="Comma 4 2 2 2 2 6" xfId="19954"/>
    <cellStyle name="Comma 4 2 2 2 2 6 2" xfId="22330"/>
    <cellStyle name="Comma 4 2 2 2 2 6 2 2" xfId="31835"/>
    <cellStyle name="Comma 4 2 2 2 2 6 3" xfId="24706"/>
    <cellStyle name="Comma 4 2 2 2 2 6 3 2" xfId="34211"/>
    <cellStyle name="Comma 4 2 2 2 2 6 4" xfId="27083"/>
    <cellStyle name="Comma 4 2 2 2 2 6 4 2" xfId="36587"/>
    <cellStyle name="Comma 4 2 2 2 2 6 5" xfId="29459"/>
    <cellStyle name="Comma 4 2 2 2 2 7" xfId="20350"/>
    <cellStyle name="Comma 4 2 2 2 2 7 2" xfId="29855"/>
    <cellStyle name="Comma 4 2 2 2 2 8" xfId="22726"/>
    <cellStyle name="Comma 4 2 2 2 2 8 2" xfId="32231"/>
    <cellStyle name="Comma 4 2 2 2 2 9" xfId="25103"/>
    <cellStyle name="Comma 4 2 2 2 2 9 2" xfId="34607"/>
    <cellStyle name="Comma 4 2 2 2 3" xfId="18172"/>
    <cellStyle name="Comma 4 2 2 2 3 2" xfId="20548"/>
    <cellStyle name="Comma 4 2 2 2 3 2 2" xfId="30053"/>
    <cellStyle name="Comma 4 2 2 2 3 3" xfId="22924"/>
    <cellStyle name="Comma 4 2 2 2 3 3 2" xfId="32429"/>
    <cellStyle name="Comma 4 2 2 2 3 4" xfId="25301"/>
    <cellStyle name="Comma 4 2 2 2 3 4 2" xfId="34805"/>
    <cellStyle name="Comma 4 2 2 2 3 5" xfId="27677"/>
    <cellStyle name="Comma 4 2 2 2 4" xfId="18568"/>
    <cellStyle name="Comma 4 2 2 2 4 2" xfId="20944"/>
    <cellStyle name="Comma 4 2 2 2 4 2 2" xfId="30449"/>
    <cellStyle name="Comma 4 2 2 2 4 3" xfId="23320"/>
    <cellStyle name="Comma 4 2 2 2 4 3 2" xfId="32825"/>
    <cellStyle name="Comma 4 2 2 2 4 4" xfId="25697"/>
    <cellStyle name="Comma 4 2 2 2 4 4 2" xfId="35201"/>
    <cellStyle name="Comma 4 2 2 2 4 5" xfId="28073"/>
    <cellStyle name="Comma 4 2 2 2 5" xfId="18964"/>
    <cellStyle name="Comma 4 2 2 2 5 2" xfId="21340"/>
    <cellStyle name="Comma 4 2 2 2 5 2 2" xfId="30845"/>
    <cellStyle name="Comma 4 2 2 2 5 3" xfId="23716"/>
    <cellStyle name="Comma 4 2 2 2 5 3 2" xfId="33221"/>
    <cellStyle name="Comma 4 2 2 2 5 4" xfId="26093"/>
    <cellStyle name="Comma 4 2 2 2 5 4 2" xfId="35597"/>
    <cellStyle name="Comma 4 2 2 2 5 5" xfId="28469"/>
    <cellStyle name="Comma 4 2 2 2 6" xfId="19360"/>
    <cellStyle name="Comma 4 2 2 2 6 2" xfId="21736"/>
    <cellStyle name="Comma 4 2 2 2 6 2 2" xfId="31241"/>
    <cellStyle name="Comma 4 2 2 2 6 3" xfId="24112"/>
    <cellStyle name="Comma 4 2 2 2 6 3 2" xfId="33617"/>
    <cellStyle name="Comma 4 2 2 2 6 4" xfId="26489"/>
    <cellStyle name="Comma 4 2 2 2 6 4 2" xfId="35993"/>
    <cellStyle name="Comma 4 2 2 2 6 5" xfId="28865"/>
    <cellStyle name="Comma 4 2 2 2 7" xfId="19756"/>
    <cellStyle name="Comma 4 2 2 2 7 2" xfId="22132"/>
    <cellStyle name="Comma 4 2 2 2 7 2 2" xfId="31637"/>
    <cellStyle name="Comma 4 2 2 2 7 3" xfId="24508"/>
    <cellStyle name="Comma 4 2 2 2 7 3 2" xfId="34013"/>
    <cellStyle name="Comma 4 2 2 2 7 4" xfId="26885"/>
    <cellStyle name="Comma 4 2 2 2 7 4 2" xfId="36389"/>
    <cellStyle name="Comma 4 2 2 2 7 5" xfId="29261"/>
    <cellStyle name="Comma 4 2 2 2 8" xfId="20152"/>
    <cellStyle name="Comma 4 2 2 2 8 2" xfId="29657"/>
    <cellStyle name="Comma 4 2 2 2 9" xfId="22528"/>
    <cellStyle name="Comma 4 2 2 2 9 2" xfId="32033"/>
    <cellStyle name="Comma 4 2 2 3" xfId="9010"/>
    <cellStyle name="Comma 4 2 2 3 10" xfId="24971"/>
    <cellStyle name="Comma 4 2 2 3 10 2" xfId="34475"/>
    <cellStyle name="Comma 4 2 2 3 11" xfId="27347"/>
    <cellStyle name="Comma 4 2 2 3 2" xfId="18040"/>
    <cellStyle name="Comma 4 2 2 3 2 10" xfId="27545"/>
    <cellStyle name="Comma 4 2 2 3 2 2" xfId="18436"/>
    <cellStyle name="Comma 4 2 2 3 2 2 2" xfId="20812"/>
    <cellStyle name="Comma 4 2 2 3 2 2 2 2" xfId="30317"/>
    <cellStyle name="Comma 4 2 2 3 2 2 3" xfId="23188"/>
    <cellStyle name="Comma 4 2 2 3 2 2 3 2" xfId="32693"/>
    <cellStyle name="Comma 4 2 2 3 2 2 4" xfId="25565"/>
    <cellStyle name="Comma 4 2 2 3 2 2 4 2" xfId="35069"/>
    <cellStyle name="Comma 4 2 2 3 2 2 5" xfId="27941"/>
    <cellStyle name="Comma 4 2 2 3 2 3" xfId="18832"/>
    <cellStyle name="Comma 4 2 2 3 2 3 2" xfId="21208"/>
    <cellStyle name="Comma 4 2 2 3 2 3 2 2" xfId="30713"/>
    <cellStyle name="Comma 4 2 2 3 2 3 3" xfId="23584"/>
    <cellStyle name="Comma 4 2 2 3 2 3 3 2" xfId="33089"/>
    <cellStyle name="Comma 4 2 2 3 2 3 4" xfId="25961"/>
    <cellStyle name="Comma 4 2 2 3 2 3 4 2" xfId="35465"/>
    <cellStyle name="Comma 4 2 2 3 2 3 5" xfId="28337"/>
    <cellStyle name="Comma 4 2 2 3 2 4" xfId="19228"/>
    <cellStyle name="Comma 4 2 2 3 2 4 2" xfId="21604"/>
    <cellStyle name="Comma 4 2 2 3 2 4 2 2" xfId="31109"/>
    <cellStyle name="Comma 4 2 2 3 2 4 3" xfId="23980"/>
    <cellStyle name="Comma 4 2 2 3 2 4 3 2" xfId="33485"/>
    <cellStyle name="Comma 4 2 2 3 2 4 4" xfId="26357"/>
    <cellStyle name="Comma 4 2 2 3 2 4 4 2" xfId="35861"/>
    <cellStyle name="Comma 4 2 2 3 2 4 5" xfId="28733"/>
    <cellStyle name="Comma 4 2 2 3 2 5" xfId="19624"/>
    <cellStyle name="Comma 4 2 2 3 2 5 2" xfId="22000"/>
    <cellStyle name="Comma 4 2 2 3 2 5 2 2" xfId="31505"/>
    <cellStyle name="Comma 4 2 2 3 2 5 3" xfId="24376"/>
    <cellStyle name="Comma 4 2 2 3 2 5 3 2" xfId="33881"/>
    <cellStyle name="Comma 4 2 2 3 2 5 4" xfId="26753"/>
    <cellStyle name="Comma 4 2 2 3 2 5 4 2" xfId="36257"/>
    <cellStyle name="Comma 4 2 2 3 2 5 5" xfId="29129"/>
    <cellStyle name="Comma 4 2 2 3 2 6" xfId="20020"/>
    <cellStyle name="Comma 4 2 2 3 2 6 2" xfId="22396"/>
    <cellStyle name="Comma 4 2 2 3 2 6 2 2" xfId="31901"/>
    <cellStyle name="Comma 4 2 2 3 2 6 3" xfId="24772"/>
    <cellStyle name="Comma 4 2 2 3 2 6 3 2" xfId="34277"/>
    <cellStyle name="Comma 4 2 2 3 2 6 4" xfId="27149"/>
    <cellStyle name="Comma 4 2 2 3 2 6 4 2" xfId="36653"/>
    <cellStyle name="Comma 4 2 2 3 2 6 5" xfId="29525"/>
    <cellStyle name="Comma 4 2 2 3 2 7" xfId="20416"/>
    <cellStyle name="Comma 4 2 2 3 2 7 2" xfId="29921"/>
    <cellStyle name="Comma 4 2 2 3 2 8" xfId="22792"/>
    <cellStyle name="Comma 4 2 2 3 2 8 2" xfId="32297"/>
    <cellStyle name="Comma 4 2 2 3 2 9" xfId="25169"/>
    <cellStyle name="Comma 4 2 2 3 2 9 2" xfId="34673"/>
    <cellStyle name="Comma 4 2 2 3 3" xfId="18238"/>
    <cellStyle name="Comma 4 2 2 3 3 2" xfId="20614"/>
    <cellStyle name="Comma 4 2 2 3 3 2 2" xfId="30119"/>
    <cellStyle name="Comma 4 2 2 3 3 3" xfId="22990"/>
    <cellStyle name="Comma 4 2 2 3 3 3 2" xfId="32495"/>
    <cellStyle name="Comma 4 2 2 3 3 4" xfId="25367"/>
    <cellStyle name="Comma 4 2 2 3 3 4 2" xfId="34871"/>
    <cellStyle name="Comma 4 2 2 3 3 5" xfId="27743"/>
    <cellStyle name="Comma 4 2 2 3 4" xfId="18634"/>
    <cellStyle name="Comma 4 2 2 3 4 2" xfId="21010"/>
    <cellStyle name="Comma 4 2 2 3 4 2 2" xfId="30515"/>
    <cellStyle name="Comma 4 2 2 3 4 3" xfId="23386"/>
    <cellStyle name="Comma 4 2 2 3 4 3 2" xfId="32891"/>
    <cellStyle name="Comma 4 2 2 3 4 4" xfId="25763"/>
    <cellStyle name="Comma 4 2 2 3 4 4 2" xfId="35267"/>
    <cellStyle name="Comma 4 2 2 3 4 5" xfId="28139"/>
    <cellStyle name="Comma 4 2 2 3 5" xfId="19030"/>
    <cellStyle name="Comma 4 2 2 3 5 2" xfId="21406"/>
    <cellStyle name="Comma 4 2 2 3 5 2 2" xfId="30911"/>
    <cellStyle name="Comma 4 2 2 3 5 3" xfId="23782"/>
    <cellStyle name="Comma 4 2 2 3 5 3 2" xfId="33287"/>
    <cellStyle name="Comma 4 2 2 3 5 4" xfId="26159"/>
    <cellStyle name="Comma 4 2 2 3 5 4 2" xfId="35663"/>
    <cellStyle name="Comma 4 2 2 3 5 5" xfId="28535"/>
    <cellStyle name="Comma 4 2 2 3 6" xfId="19426"/>
    <cellStyle name="Comma 4 2 2 3 6 2" xfId="21802"/>
    <cellStyle name="Comma 4 2 2 3 6 2 2" xfId="31307"/>
    <cellStyle name="Comma 4 2 2 3 6 3" xfId="24178"/>
    <cellStyle name="Comma 4 2 2 3 6 3 2" xfId="33683"/>
    <cellStyle name="Comma 4 2 2 3 6 4" xfId="26555"/>
    <cellStyle name="Comma 4 2 2 3 6 4 2" xfId="36059"/>
    <cellStyle name="Comma 4 2 2 3 6 5" xfId="28931"/>
    <cellStyle name="Comma 4 2 2 3 7" xfId="19822"/>
    <cellStyle name="Comma 4 2 2 3 7 2" xfId="22198"/>
    <cellStyle name="Comma 4 2 2 3 7 2 2" xfId="31703"/>
    <cellStyle name="Comma 4 2 2 3 7 3" xfId="24574"/>
    <cellStyle name="Comma 4 2 2 3 7 3 2" xfId="34079"/>
    <cellStyle name="Comma 4 2 2 3 7 4" xfId="26951"/>
    <cellStyle name="Comma 4 2 2 3 7 4 2" xfId="36455"/>
    <cellStyle name="Comma 4 2 2 3 7 5" xfId="29327"/>
    <cellStyle name="Comma 4 2 2 3 8" xfId="20218"/>
    <cellStyle name="Comma 4 2 2 3 8 2" xfId="29723"/>
    <cellStyle name="Comma 4 2 2 3 9" xfId="22594"/>
    <cellStyle name="Comma 4 2 2 3 9 2" xfId="32099"/>
    <cellStyle name="Comma 4 2 2 4" xfId="12020"/>
    <cellStyle name="Comma 4 2 2 4 10" xfId="27413"/>
    <cellStyle name="Comma 4 2 2 4 2" xfId="18304"/>
    <cellStyle name="Comma 4 2 2 4 2 2" xfId="20680"/>
    <cellStyle name="Comma 4 2 2 4 2 2 2" xfId="30185"/>
    <cellStyle name="Comma 4 2 2 4 2 3" xfId="23056"/>
    <cellStyle name="Comma 4 2 2 4 2 3 2" xfId="32561"/>
    <cellStyle name="Comma 4 2 2 4 2 4" xfId="25433"/>
    <cellStyle name="Comma 4 2 2 4 2 4 2" xfId="34937"/>
    <cellStyle name="Comma 4 2 2 4 2 5" xfId="27809"/>
    <cellStyle name="Comma 4 2 2 4 3" xfId="18700"/>
    <cellStyle name="Comma 4 2 2 4 3 2" xfId="21076"/>
    <cellStyle name="Comma 4 2 2 4 3 2 2" xfId="30581"/>
    <cellStyle name="Comma 4 2 2 4 3 3" xfId="23452"/>
    <cellStyle name="Comma 4 2 2 4 3 3 2" xfId="32957"/>
    <cellStyle name="Comma 4 2 2 4 3 4" xfId="25829"/>
    <cellStyle name="Comma 4 2 2 4 3 4 2" xfId="35333"/>
    <cellStyle name="Comma 4 2 2 4 3 5" xfId="28205"/>
    <cellStyle name="Comma 4 2 2 4 4" xfId="19096"/>
    <cellStyle name="Comma 4 2 2 4 4 2" xfId="21472"/>
    <cellStyle name="Comma 4 2 2 4 4 2 2" xfId="30977"/>
    <cellStyle name="Comma 4 2 2 4 4 3" xfId="23848"/>
    <cellStyle name="Comma 4 2 2 4 4 3 2" xfId="33353"/>
    <cellStyle name="Comma 4 2 2 4 4 4" xfId="26225"/>
    <cellStyle name="Comma 4 2 2 4 4 4 2" xfId="35729"/>
    <cellStyle name="Comma 4 2 2 4 4 5" xfId="28601"/>
    <cellStyle name="Comma 4 2 2 4 5" xfId="19492"/>
    <cellStyle name="Comma 4 2 2 4 5 2" xfId="21868"/>
    <cellStyle name="Comma 4 2 2 4 5 2 2" xfId="31373"/>
    <cellStyle name="Comma 4 2 2 4 5 3" xfId="24244"/>
    <cellStyle name="Comma 4 2 2 4 5 3 2" xfId="33749"/>
    <cellStyle name="Comma 4 2 2 4 5 4" xfId="26621"/>
    <cellStyle name="Comma 4 2 2 4 5 4 2" xfId="36125"/>
    <cellStyle name="Comma 4 2 2 4 5 5" xfId="28997"/>
    <cellStyle name="Comma 4 2 2 4 6" xfId="19888"/>
    <cellStyle name="Comma 4 2 2 4 6 2" xfId="22264"/>
    <cellStyle name="Comma 4 2 2 4 6 2 2" xfId="31769"/>
    <cellStyle name="Comma 4 2 2 4 6 3" xfId="24640"/>
    <cellStyle name="Comma 4 2 2 4 6 3 2" xfId="34145"/>
    <cellStyle name="Comma 4 2 2 4 6 4" xfId="27017"/>
    <cellStyle name="Comma 4 2 2 4 6 4 2" xfId="36521"/>
    <cellStyle name="Comma 4 2 2 4 6 5" xfId="29393"/>
    <cellStyle name="Comma 4 2 2 4 7" xfId="20284"/>
    <cellStyle name="Comma 4 2 2 4 7 2" xfId="29789"/>
    <cellStyle name="Comma 4 2 2 4 8" xfId="22660"/>
    <cellStyle name="Comma 4 2 2 4 8 2" xfId="32165"/>
    <cellStyle name="Comma 4 2 2 4 9" xfId="25037"/>
    <cellStyle name="Comma 4 2 2 4 9 2" xfId="34541"/>
    <cellStyle name="Comma 4 2 2 5" xfId="18106"/>
    <cellStyle name="Comma 4 2 2 5 2" xfId="20482"/>
    <cellStyle name="Comma 4 2 2 5 2 2" xfId="29987"/>
    <cellStyle name="Comma 4 2 2 5 3" xfId="22858"/>
    <cellStyle name="Comma 4 2 2 5 3 2" xfId="32363"/>
    <cellStyle name="Comma 4 2 2 5 4" xfId="25235"/>
    <cellStyle name="Comma 4 2 2 5 4 2" xfId="34739"/>
    <cellStyle name="Comma 4 2 2 5 5" xfId="27611"/>
    <cellStyle name="Comma 4 2 2 6" xfId="18502"/>
    <cellStyle name="Comma 4 2 2 6 2" xfId="20878"/>
    <cellStyle name="Comma 4 2 2 6 2 2" xfId="30383"/>
    <cellStyle name="Comma 4 2 2 6 3" xfId="23254"/>
    <cellStyle name="Comma 4 2 2 6 3 2" xfId="32759"/>
    <cellStyle name="Comma 4 2 2 6 4" xfId="25631"/>
    <cellStyle name="Comma 4 2 2 6 4 2" xfId="35135"/>
    <cellStyle name="Comma 4 2 2 6 5" xfId="28007"/>
    <cellStyle name="Comma 4 2 2 7" xfId="18898"/>
    <cellStyle name="Comma 4 2 2 7 2" xfId="21274"/>
    <cellStyle name="Comma 4 2 2 7 2 2" xfId="30779"/>
    <cellStyle name="Comma 4 2 2 7 3" xfId="23650"/>
    <cellStyle name="Comma 4 2 2 7 3 2" xfId="33155"/>
    <cellStyle name="Comma 4 2 2 7 4" xfId="26027"/>
    <cellStyle name="Comma 4 2 2 7 4 2" xfId="35531"/>
    <cellStyle name="Comma 4 2 2 7 5" xfId="28403"/>
    <cellStyle name="Comma 4 2 2 8" xfId="19294"/>
    <cellStyle name="Comma 4 2 2 8 2" xfId="21670"/>
    <cellStyle name="Comma 4 2 2 8 2 2" xfId="31175"/>
    <cellStyle name="Comma 4 2 2 8 3" xfId="24046"/>
    <cellStyle name="Comma 4 2 2 8 3 2" xfId="33551"/>
    <cellStyle name="Comma 4 2 2 8 4" xfId="26423"/>
    <cellStyle name="Comma 4 2 2 8 4 2" xfId="35927"/>
    <cellStyle name="Comma 4 2 2 8 5" xfId="28799"/>
    <cellStyle name="Comma 4 2 2 9" xfId="19690"/>
    <cellStyle name="Comma 4 2 2 9 2" xfId="22066"/>
    <cellStyle name="Comma 4 2 2 9 2 2" xfId="31571"/>
    <cellStyle name="Comma 4 2 2 9 3" xfId="24442"/>
    <cellStyle name="Comma 4 2 2 9 3 2" xfId="33947"/>
    <cellStyle name="Comma 4 2 2 9 4" xfId="26819"/>
    <cellStyle name="Comma 4 2 2 9 4 2" xfId="36323"/>
    <cellStyle name="Comma 4 2 2 9 5" xfId="29195"/>
    <cellStyle name="Comma 4 2 3" xfId="4484"/>
    <cellStyle name="Comma 4 2 3 10" xfId="20108"/>
    <cellStyle name="Comma 4 2 3 10 2" xfId="29613"/>
    <cellStyle name="Comma 4 2 3 11" xfId="22484"/>
    <cellStyle name="Comma 4 2 3 11 2" xfId="31989"/>
    <cellStyle name="Comma 4 2 3 12" xfId="24861"/>
    <cellStyle name="Comma 4 2 3 12 2" xfId="34365"/>
    <cellStyle name="Comma 4 2 3 13" xfId="27237"/>
    <cellStyle name="Comma 4 2 3 2" xfId="8966"/>
    <cellStyle name="Comma 4 2 3 2 10" xfId="24927"/>
    <cellStyle name="Comma 4 2 3 2 10 2" xfId="34431"/>
    <cellStyle name="Comma 4 2 3 2 11" xfId="27303"/>
    <cellStyle name="Comma 4 2 3 2 2" xfId="17996"/>
    <cellStyle name="Comma 4 2 3 2 2 10" xfId="27501"/>
    <cellStyle name="Comma 4 2 3 2 2 2" xfId="18392"/>
    <cellStyle name="Comma 4 2 3 2 2 2 2" xfId="20768"/>
    <cellStyle name="Comma 4 2 3 2 2 2 2 2" xfId="30273"/>
    <cellStyle name="Comma 4 2 3 2 2 2 3" xfId="23144"/>
    <cellStyle name="Comma 4 2 3 2 2 2 3 2" xfId="32649"/>
    <cellStyle name="Comma 4 2 3 2 2 2 4" xfId="25521"/>
    <cellStyle name="Comma 4 2 3 2 2 2 4 2" xfId="35025"/>
    <cellStyle name="Comma 4 2 3 2 2 2 5" xfId="27897"/>
    <cellStyle name="Comma 4 2 3 2 2 3" xfId="18788"/>
    <cellStyle name="Comma 4 2 3 2 2 3 2" xfId="21164"/>
    <cellStyle name="Comma 4 2 3 2 2 3 2 2" xfId="30669"/>
    <cellStyle name="Comma 4 2 3 2 2 3 3" xfId="23540"/>
    <cellStyle name="Comma 4 2 3 2 2 3 3 2" xfId="33045"/>
    <cellStyle name="Comma 4 2 3 2 2 3 4" xfId="25917"/>
    <cellStyle name="Comma 4 2 3 2 2 3 4 2" xfId="35421"/>
    <cellStyle name="Comma 4 2 3 2 2 3 5" xfId="28293"/>
    <cellStyle name="Comma 4 2 3 2 2 4" xfId="19184"/>
    <cellStyle name="Comma 4 2 3 2 2 4 2" xfId="21560"/>
    <cellStyle name="Comma 4 2 3 2 2 4 2 2" xfId="31065"/>
    <cellStyle name="Comma 4 2 3 2 2 4 3" xfId="23936"/>
    <cellStyle name="Comma 4 2 3 2 2 4 3 2" xfId="33441"/>
    <cellStyle name="Comma 4 2 3 2 2 4 4" xfId="26313"/>
    <cellStyle name="Comma 4 2 3 2 2 4 4 2" xfId="35817"/>
    <cellStyle name="Comma 4 2 3 2 2 4 5" xfId="28689"/>
    <cellStyle name="Comma 4 2 3 2 2 5" xfId="19580"/>
    <cellStyle name="Comma 4 2 3 2 2 5 2" xfId="21956"/>
    <cellStyle name="Comma 4 2 3 2 2 5 2 2" xfId="31461"/>
    <cellStyle name="Comma 4 2 3 2 2 5 3" xfId="24332"/>
    <cellStyle name="Comma 4 2 3 2 2 5 3 2" xfId="33837"/>
    <cellStyle name="Comma 4 2 3 2 2 5 4" xfId="26709"/>
    <cellStyle name="Comma 4 2 3 2 2 5 4 2" xfId="36213"/>
    <cellStyle name="Comma 4 2 3 2 2 5 5" xfId="29085"/>
    <cellStyle name="Comma 4 2 3 2 2 6" xfId="19976"/>
    <cellStyle name="Comma 4 2 3 2 2 6 2" xfId="22352"/>
    <cellStyle name="Comma 4 2 3 2 2 6 2 2" xfId="31857"/>
    <cellStyle name="Comma 4 2 3 2 2 6 3" xfId="24728"/>
    <cellStyle name="Comma 4 2 3 2 2 6 3 2" xfId="34233"/>
    <cellStyle name="Comma 4 2 3 2 2 6 4" xfId="27105"/>
    <cellStyle name="Comma 4 2 3 2 2 6 4 2" xfId="36609"/>
    <cellStyle name="Comma 4 2 3 2 2 6 5" xfId="29481"/>
    <cellStyle name="Comma 4 2 3 2 2 7" xfId="20372"/>
    <cellStyle name="Comma 4 2 3 2 2 7 2" xfId="29877"/>
    <cellStyle name="Comma 4 2 3 2 2 8" xfId="22748"/>
    <cellStyle name="Comma 4 2 3 2 2 8 2" xfId="32253"/>
    <cellStyle name="Comma 4 2 3 2 2 9" xfId="25125"/>
    <cellStyle name="Comma 4 2 3 2 2 9 2" xfId="34629"/>
    <cellStyle name="Comma 4 2 3 2 3" xfId="18194"/>
    <cellStyle name="Comma 4 2 3 2 3 2" xfId="20570"/>
    <cellStyle name="Comma 4 2 3 2 3 2 2" xfId="30075"/>
    <cellStyle name="Comma 4 2 3 2 3 3" xfId="22946"/>
    <cellStyle name="Comma 4 2 3 2 3 3 2" xfId="32451"/>
    <cellStyle name="Comma 4 2 3 2 3 4" xfId="25323"/>
    <cellStyle name="Comma 4 2 3 2 3 4 2" xfId="34827"/>
    <cellStyle name="Comma 4 2 3 2 3 5" xfId="27699"/>
    <cellStyle name="Comma 4 2 3 2 4" xfId="18590"/>
    <cellStyle name="Comma 4 2 3 2 4 2" xfId="20966"/>
    <cellStyle name="Comma 4 2 3 2 4 2 2" xfId="30471"/>
    <cellStyle name="Comma 4 2 3 2 4 3" xfId="23342"/>
    <cellStyle name="Comma 4 2 3 2 4 3 2" xfId="32847"/>
    <cellStyle name="Comma 4 2 3 2 4 4" xfId="25719"/>
    <cellStyle name="Comma 4 2 3 2 4 4 2" xfId="35223"/>
    <cellStyle name="Comma 4 2 3 2 4 5" xfId="28095"/>
    <cellStyle name="Comma 4 2 3 2 5" xfId="18986"/>
    <cellStyle name="Comma 4 2 3 2 5 2" xfId="21362"/>
    <cellStyle name="Comma 4 2 3 2 5 2 2" xfId="30867"/>
    <cellStyle name="Comma 4 2 3 2 5 3" xfId="23738"/>
    <cellStyle name="Comma 4 2 3 2 5 3 2" xfId="33243"/>
    <cellStyle name="Comma 4 2 3 2 5 4" xfId="26115"/>
    <cellStyle name="Comma 4 2 3 2 5 4 2" xfId="35619"/>
    <cellStyle name="Comma 4 2 3 2 5 5" xfId="28491"/>
    <cellStyle name="Comma 4 2 3 2 6" xfId="19382"/>
    <cellStyle name="Comma 4 2 3 2 6 2" xfId="21758"/>
    <cellStyle name="Comma 4 2 3 2 6 2 2" xfId="31263"/>
    <cellStyle name="Comma 4 2 3 2 6 3" xfId="24134"/>
    <cellStyle name="Comma 4 2 3 2 6 3 2" xfId="33639"/>
    <cellStyle name="Comma 4 2 3 2 6 4" xfId="26511"/>
    <cellStyle name="Comma 4 2 3 2 6 4 2" xfId="36015"/>
    <cellStyle name="Comma 4 2 3 2 6 5" xfId="28887"/>
    <cellStyle name="Comma 4 2 3 2 7" xfId="19778"/>
    <cellStyle name="Comma 4 2 3 2 7 2" xfId="22154"/>
    <cellStyle name="Comma 4 2 3 2 7 2 2" xfId="31659"/>
    <cellStyle name="Comma 4 2 3 2 7 3" xfId="24530"/>
    <cellStyle name="Comma 4 2 3 2 7 3 2" xfId="34035"/>
    <cellStyle name="Comma 4 2 3 2 7 4" xfId="26907"/>
    <cellStyle name="Comma 4 2 3 2 7 4 2" xfId="36411"/>
    <cellStyle name="Comma 4 2 3 2 7 5" xfId="29283"/>
    <cellStyle name="Comma 4 2 3 2 8" xfId="20174"/>
    <cellStyle name="Comma 4 2 3 2 8 2" xfId="29679"/>
    <cellStyle name="Comma 4 2 3 2 9" xfId="22550"/>
    <cellStyle name="Comma 4 2 3 2 9 2" xfId="32055"/>
    <cellStyle name="Comma 4 2 3 3" xfId="9032"/>
    <cellStyle name="Comma 4 2 3 3 10" xfId="24993"/>
    <cellStyle name="Comma 4 2 3 3 10 2" xfId="34497"/>
    <cellStyle name="Comma 4 2 3 3 11" xfId="27369"/>
    <cellStyle name="Comma 4 2 3 3 2" xfId="18062"/>
    <cellStyle name="Comma 4 2 3 3 2 10" xfId="27567"/>
    <cellStyle name="Comma 4 2 3 3 2 2" xfId="18458"/>
    <cellStyle name="Comma 4 2 3 3 2 2 2" xfId="20834"/>
    <cellStyle name="Comma 4 2 3 3 2 2 2 2" xfId="30339"/>
    <cellStyle name="Comma 4 2 3 3 2 2 3" xfId="23210"/>
    <cellStyle name="Comma 4 2 3 3 2 2 3 2" xfId="32715"/>
    <cellStyle name="Comma 4 2 3 3 2 2 4" xfId="25587"/>
    <cellStyle name="Comma 4 2 3 3 2 2 4 2" xfId="35091"/>
    <cellStyle name="Comma 4 2 3 3 2 2 5" xfId="27963"/>
    <cellStyle name="Comma 4 2 3 3 2 3" xfId="18854"/>
    <cellStyle name="Comma 4 2 3 3 2 3 2" xfId="21230"/>
    <cellStyle name="Comma 4 2 3 3 2 3 2 2" xfId="30735"/>
    <cellStyle name="Comma 4 2 3 3 2 3 3" xfId="23606"/>
    <cellStyle name="Comma 4 2 3 3 2 3 3 2" xfId="33111"/>
    <cellStyle name="Comma 4 2 3 3 2 3 4" xfId="25983"/>
    <cellStyle name="Comma 4 2 3 3 2 3 4 2" xfId="35487"/>
    <cellStyle name="Comma 4 2 3 3 2 3 5" xfId="28359"/>
    <cellStyle name="Comma 4 2 3 3 2 4" xfId="19250"/>
    <cellStyle name="Comma 4 2 3 3 2 4 2" xfId="21626"/>
    <cellStyle name="Comma 4 2 3 3 2 4 2 2" xfId="31131"/>
    <cellStyle name="Comma 4 2 3 3 2 4 3" xfId="24002"/>
    <cellStyle name="Comma 4 2 3 3 2 4 3 2" xfId="33507"/>
    <cellStyle name="Comma 4 2 3 3 2 4 4" xfId="26379"/>
    <cellStyle name="Comma 4 2 3 3 2 4 4 2" xfId="35883"/>
    <cellStyle name="Comma 4 2 3 3 2 4 5" xfId="28755"/>
    <cellStyle name="Comma 4 2 3 3 2 5" xfId="19646"/>
    <cellStyle name="Comma 4 2 3 3 2 5 2" xfId="22022"/>
    <cellStyle name="Comma 4 2 3 3 2 5 2 2" xfId="31527"/>
    <cellStyle name="Comma 4 2 3 3 2 5 3" xfId="24398"/>
    <cellStyle name="Comma 4 2 3 3 2 5 3 2" xfId="33903"/>
    <cellStyle name="Comma 4 2 3 3 2 5 4" xfId="26775"/>
    <cellStyle name="Comma 4 2 3 3 2 5 4 2" xfId="36279"/>
    <cellStyle name="Comma 4 2 3 3 2 5 5" xfId="29151"/>
    <cellStyle name="Comma 4 2 3 3 2 6" xfId="20042"/>
    <cellStyle name="Comma 4 2 3 3 2 6 2" xfId="22418"/>
    <cellStyle name="Comma 4 2 3 3 2 6 2 2" xfId="31923"/>
    <cellStyle name="Comma 4 2 3 3 2 6 3" xfId="24794"/>
    <cellStyle name="Comma 4 2 3 3 2 6 3 2" xfId="34299"/>
    <cellStyle name="Comma 4 2 3 3 2 6 4" xfId="27171"/>
    <cellStyle name="Comma 4 2 3 3 2 6 4 2" xfId="36675"/>
    <cellStyle name="Comma 4 2 3 3 2 6 5" xfId="29547"/>
    <cellStyle name="Comma 4 2 3 3 2 7" xfId="20438"/>
    <cellStyle name="Comma 4 2 3 3 2 7 2" xfId="29943"/>
    <cellStyle name="Comma 4 2 3 3 2 8" xfId="22814"/>
    <cellStyle name="Comma 4 2 3 3 2 8 2" xfId="32319"/>
    <cellStyle name="Comma 4 2 3 3 2 9" xfId="25191"/>
    <cellStyle name="Comma 4 2 3 3 2 9 2" xfId="34695"/>
    <cellStyle name="Comma 4 2 3 3 3" xfId="18260"/>
    <cellStyle name="Comma 4 2 3 3 3 2" xfId="20636"/>
    <cellStyle name="Comma 4 2 3 3 3 2 2" xfId="30141"/>
    <cellStyle name="Comma 4 2 3 3 3 3" xfId="23012"/>
    <cellStyle name="Comma 4 2 3 3 3 3 2" xfId="32517"/>
    <cellStyle name="Comma 4 2 3 3 3 4" xfId="25389"/>
    <cellStyle name="Comma 4 2 3 3 3 4 2" xfId="34893"/>
    <cellStyle name="Comma 4 2 3 3 3 5" xfId="27765"/>
    <cellStyle name="Comma 4 2 3 3 4" xfId="18656"/>
    <cellStyle name="Comma 4 2 3 3 4 2" xfId="21032"/>
    <cellStyle name="Comma 4 2 3 3 4 2 2" xfId="30537"/>
    <cellStyle name="Comma 4 2 3 3 4 3" xfId="23408"/>
    <cellStyle name="Comma 4 2 3 3 4 3 2" xfId="32913"/>
    <cellStyle name="Comma 4 2 3 3 4 4" xfId="25785"/>
    <cellStyle name="Comma 4 2 3 3 4 4 2" xfId="35289"/>
    <cellStyle name="Comma 4 2 3 3 4 5" xfId="28161"/>
    <cellStyle name="Comma 4 2 3 3 5" xfId="19052"/>
    <cellStyle name="Comma 4 2 3 3 5 2" xfId="21428"/>
    <cellStyle name="Comma 4 2 3 3 5 2 2" xfId="30933"/>
    <cellStyle name="Comma 4 2 3 3 5 3" xfId="23804"/>
    <cellStyle name="Comma 4 2 3 3 5 3 2" xfId="33309"/>
    <cellStyle name="Comma 4 2 3 3 5 4" xfId="26181"/>
    <cellStyle name="Comma 4 2 3 3 5 4 2" xfId="35685"/>
    <cellStyle name="Comma 4 2 3 3 5 5" xfId="28557"/>
    <cellStyle name="Comma 4 2 3 3 6" xfId="19448"/>
    <cellStyle name="Comma 4 2 3 3 6 2" xfId="21824"/>
    <cellStyle name="Comma 4 2 3 3 6 2 2" xfId="31329"/>
    <cellStyle name="Comma 4 2 3 3 6 3" xfId="24200"/>
    <cellStyle name="Comma 4 2 3 3 6 3 2" xfId="33705"/>
    <cellStyle name="Comma 4 2 3 3 6 4" xfId="26577"/>
    <cellStyle name="Comma 4 2 3 3 6 4 2" xfId="36081"/>
    <cellStyle name="Comma 4 2 3 3 6 5" xfId="28953"/>
    <cellStyle name="Comma 4 2 3 3 7" xfId="19844"/>
    <cellStyle name="Comma 4 2 3 3 7 2" xfId="22220"/>
    <cellStyle name="Comma 4 2 3 3 7 2 2" xfId="31725"/>
    <cellStyle name="Comma 4 2 3 3 7 3" xfId="24596"/>
    <cellStyle name="Comma 4 2 3 3 7 3 2" xfId="34101"/>
    <cellStyle name="Comma 4 2 3 3 7 4" xfId="26973"/>
    <cellStyle name="Comma 4 2 3 3 7 4 2" xfId="36477"/>
    <cellStyle name="Comma 4 2 3 3 7 5" xfId="29349"/>
    <cellStyle name="Comma 4 2 3 3 8" xfId="20240"/>
    <cellStyle name="Comma 4 2 3 3 8 2" xfId="29745"/>
    <cellStyle name="Comma 4 2 3 3 9" xfId="22616"/>
    <cellStyle name="Comma 4 2 3 3 9 2" xfId="32121"/>
    <cellStyle name="Comma 4 2 3 4" xfId="13514"/>
    <cellStyle name="Comma 4 2 3 4 10" xfId="27435"/>
    <cellStyle name="Comma 4 2 3 4 2" xfId="18326"/>
    <cellStyle name="Comma 4 2 3 4 2 2" xfId="20702"/>
    <cellStyle name="Comma 4 2 3 4 2 2 2" xfId="30207"/>
    <cellStyle name="Comma 4 2 3 4 2 3" xfId="23078"/>
    <cellStyle name="Comma 4 2 3 4 2 3 2" xfId="32583"/>
    <cellStyle name="Comma 4 2 3 4 2 4" xfId="25455"/>
    <cellStyle name="Comma 4 2 3 4 2 4 2" xfId="34959"/>
    <cellStyle name="Comma 4 2 3 4 2 5" xfId="27831"/>
    <cellStyle name="Comma 4 2 3 4 3" xfId="18722"/>
    <cellStyle name="Comma 4 2 3 4 3 2" xfId="21098"/>
    <cellStyle name="Comma 4 2 3 4 3 2 2" xfId="30603"/>
    <cellStyle name="Comma 4 2 3 4 3 3" xfId="23474"/>
    <cellStyle name="Comma 4 2 3 4 3 3 2" xfId="32979"/>
    <cellStyle name="Comma 4 2 3 4 3 4" xfId="25851"/>
    <cellStyle name="Comma 4 2 3 4 3 4 2" xfId="35355"/>
    <cellStyle name="Comma 4 2 3 4 3 5" xfId="28227"/>
    <cellStyle name="Comma 4 2 3 4 4" xfId="19118"/>
    <cellStyle name="Comma 4 2 3 4 4 2" xfId="21494"/>
    <cellStyle name="Comma 4 2 3 4 4 2 2" xfId="30999"/>
    <cellStyle name="Comma 4 2 3 4 4 3" xfId="23870"/>
    <cellStyle name="Comma 4 2 3 4 4 3 2" xfId="33375"/>
    <cellStyle name="Comma 4 2 3 4 4 4" xfId="26247"/>
    <cellStyle name="Comma 4 2 3 4 4 4 2" xfId="35751"/>
    <cellStyle name="Comma 4 2 3 4 4 5" xfId="28623"/>
    <cellStyle name="Comma 4 2 3 4 5" xfId="19514"/>
    <cellStyle name="Comma 4 2 3 4 5 2" xfId="21890"/>
    <cellStyle name="Comma 4 2 3 4 5 2 2" xfId="31395"/>
    <cellStyle name="Comma 4 2 3 4 5 3" xfId="24266"/>
    <cellStyle name="Comma 4 2 3 4 5 3 2" xfId="33771"/>
    <cellStyle name="Comma 4 2 3 4 5 4" xfId="26643"/>
    <cellStyle name="Comma 4 2 3 4 5 4 2" xfId="36147"/>
    <cellStyle name="Comma 4 2 3 4 5 5" xfId="29019"/>
    <cellStyle name="Comma 4 2 3 4 6" xfId="19910"/>
    <cellStyle name="Comma 4 2 3 4 6 2" xfId="22286"/>
    <cellStyle name="Comma 4 2 3 4 6 2 2" xfId="31791"/>
    <cellStyle name="Comma 4 2 3 4 6 3" xfId="24662"/>
    <cellStyle name="Comma 4 2 3 4 6 3 2" xfId="34167"/>
    <cellStyle name="Comma 4 2 3 4 6 4" xfId="27039"/>
    <cellStyle name="Comma 4 2 3 4 6 4 2" xfId="36543"/>
    <cellStyle name="Comma 4 2 3 4 6 5" xfId="29415"/>
    <cellStyle name="Comma 4 2 3 4 7" xfId="20306"/>
    <cellStyle name="Comma 4 2 3 4 7 2" xfId="29811"/>
    <cellStyle name="Comma 4 2 3 4 8" xfId="22682"/>
    <cellStyle name="Comma 4 2 3 4 8 2" xfId="32187"/>
    <cellStyle name="Comma 4 2 3 4 9" xfId="25059"/>
    <cellStyle name="Comma 4 2 3 4 9 2" xfId="34563"/>
    <cellStyle name="Comma 4 2 3 5" xfId="18128"/>
    <cellStyle name="Comma 4 2 3 5 2" xfId="20504"/>
    <cellStyle name="Comma 4 2 3 5 2 2" xfId="30009"/>
    <cellStyle name="Comma 4 2 3 5 3" xfId="22880"/>
    <cellStyle name="Comma 4 2 3 5 3 2" xfId="32385"/>
    <cellStyle name="Comma 4 2 3 5 4" xfId="25257"/>
    <cellStyle name="Comma 4 2 3 5 4 2" xfId="34761"/>
    <cellStyle name="Comma 4 2 3 5 5" xfId="27633"/>
    <cellStyle name="Comma 4 2 3 6" xfId="18524"/>
    <cellStyle name="Comma 4 2 3 6 2" xfId="20900"/>
    <cellStyle name="Comma 4 2 3 6 2 2" xfId="30405"/>
    <cellStyle name="Comma 4 2 3 6 3" xfId="23276"/>
    <cellStyle name="Comma 4 2 3 6 3 2" xfId="32781"/>
    <cellStyle name="Comma 4 2 3 6 4" xfId="25653"/>
    <cellStyle name="Comma 4 2 3 6 4 2" xfId="35157"/>
    <cellStyle name="Comma 4 2 3 6 5" xfId="28029"/>
    <cellStyle name="Comma 4 2 3 7" xfId="18920"/>
    <cellStyle name="Comma 4 2 3 7 2" xfId="21296"/>
    <cellStyle name="Comma 4 2 3 7 2 2" xfId="30801"/>
    <cellStyle name="Comma 4 2 3 7 3" xfId="23672"/>
    <cellStyle name="Comma 4 2 3 7 3 2" xfId="33177"/>
    <cellStyle name="Comma 4 2 3 7 4" xfId="26049"/>
    <cellStyle name="Comma 4 2 3 7 4 2" xfId="35553"/>
    <cellStyle name="Comma 4 2 3 7 5" xfId="28425"/>
    <cellStyle name="Comma 4 2 3 8" xfId="19316"/>
    <cellStyle name="Comma 4 2 3 8 2" xfId="21692"/>
    <cellStyle name="Comma 4 2 3 8 2 2" xfId="31197"/>
    <cellStyle name="Comma 4 2 3 8 3" xfId="24068"/>
    <cellStyle name="Comma 4 2 3 8 3 2" xfId="33573"/>
    <cellStyle name="Comma 4 2 3 8 4" xfId="26445"/>
    <cellStyle name="Comma 4 2 3 8 4 2" xfId="35949"/>
    <cellStyle name="Comma 4 2 3 8 5" xfId="28821"/>
    <cellStyle name="Comma 4 2 3 9" xfId="19712"/>
    <cellStyle name="Comma 4 2 3 9 2" xfId="22088"/>
    <cellStyle name="Comma 4 2 3 9 2 2" xfId="31593"/>
    <cellStyle name="Comma 4 2 3 9 3" xfId="24464"/>
    <cellStyle name="Comma 4 2 3 9 3 2" xfId="33969"/>
    <cellStyle name="Comma 4 2 3 9 4" xfId="26841"/>
    <cellStyle name="Comma 4 2 3 9 4 2" xfId="36345"/>
    <cellStyle name="Comma 4 2 3 9 5" xfId="29217"/>
    <cellStyle name="Comma 4 2 4" xfId="5978"/>
    <cellStyle name="Comma 4 2 4 10" xfId="24883"/>
    <cellStyle name="Comma 4 2 4 10 2" xfId="34387"/>
    <cellStyle name="Comma 4 2 4 11" xfId="27259"/>
    <cellStyle name="Comma 4 2 4 2" xfId="15008"/>
    <cellStyle name="Comma 4 2 4 2 10" xfId="27457"/>
    <cellStyle name="Comma 4 2 4 2 2" xfId="18348"/>
    <cellStyle name="Comma 4 2 4 2 2 2" xfId="20724"/>
    <cellStyle name="Comma 4 2 4 2 2 2 2" xfId="30229"/>
    <cellStyle name="Comma 4 2 4 2 2 3" xfId="23100"/>
    <cellStyle name="Comma 4 2 4 2 2 3 2" xfId="32605"/>
    <cellStyle name="Comma 4 2 4 2 2 4" xfId="25477"/>
    <cellStyle name="Comma 4 2 4 2 2 4 2" xfId="34981"/>
    <cellStyle name="Comma 4 2 4 2 2 5" xfId="27853"/>
    <cellStyle name="Comma 4 2 4 2 3" xfId="18744"/>
    <cellStyle name="Comma 4 2 4 2 3 2" xfId="21120"/>
    <cellStyle name="Comma 4 2 4 2 3 2 2" xfId="30625"/>
    <cellStyle name="Comma 4 2 4 2 3 3" xfId="23496"/>
    <cellStyle name="Comma 4 2 4 2 3 3 2" xfId="33001"/>
    <cellStyle name="Comma 4 2 4 2 3 4" xfId="25873"/>
    <cellStyle name="Comma 4 2 4 2 3 4 2" xfId="35377"/>
    <cellStyle name="Comma 4 2 4 2 3 5" xfId="28249"/>
    <cellStyle name="Comma 4 2 4 2 4" xfId="19140"/>
    <cellStyle name="Comma 4 2 4 2 4 2" xfId="21516"/>
    <cellStyle name="Comma 4 2 4 2 4 2 2" xfId="31021"/>
    <cellStyle name="Comma 4 2 4 2 4 3" xfId="23892"/>
    <cellStyle name="Comma 4 2 4 2 4 3 2" xfId="33397"/>
    <cellStyle name="Comma 4 2 4 2 4 4" xfId="26269"/>
    <cellStyle name="Comma 4 2 4 2 4 4 2" xfId="35773"/>
    <cellStyle name="Comma 4 2 4 2 4 5" xfId="28645"/>
    <cellStyle name="Comma 4 2 4 2 5" xfId="19536"/>
    <cellStyle name="Comma 4 2 4 2 5 2" xfId="21912"/>
    <cellStyle name="Comma 4 2 4 2 5 2 2" xfId="31417"/>
    <cellStyle name="Comma 4 2 4 2 5 3" xfId="24288"/>
    <cellStyle name="Comma 4 2 4 2 5 3 2" xfId="33793"/>
    <cellStyle name="Comma 4 2 4 2 5 4" xfId="26665"/>
    <cellStyle name="Comma 4 2 4 2 5 4 2" xfId="36169"/>
    <cellStyle name="Comma 4 2 4 2 5 5" xfId="29041"/>
    <cellStyle name="Comma 4 2 4 2 6" xfId="19932"/>
    <cellStyle name="Comma 4 2 4 2 6 2" xfId="22308"/>
    <cellStyle name="Comma 4 2 4 2 6 2 2" xfId="31813"/>
    <cellStyle name="Comma 4 2 4 2 6 3" xfId="24684"/>
    <cellStyle name="Comma 4 2 4 2 6 3 2" xfId="34189"/>
    <cellStyle name="Comma 4 2 4 2 6 4" xfId="27061"/>
    <cellStyle name="Comma 4 2 4 2 6 4 2" xfId="36565"/>
    <cellStyle name="Comma 4 2 4 2 6 5" xfId="29437"/>
    <cellStyle name="Comma 4 2 4 2 7" xfId="20328"/>
    <cellStyle name="Comma 4 2 4 2 7 2" xfId="29833"/>
    <cellStyle name="Comma 4 2 4 2 8" xfId="22704"/>
    <cellStyle name="Comma 4 2 4 2 8 2" xfId="32209"/>
    <cellStyle name="Comma 4 2 4 2 9" xfId="25081"/>
    <cellStyle name="Comma 4 2 4 2 9 2" xfId="34585"/>
    <cellStyle name="Comma 4 2 4 3" xfId="18150"/>
    <cellStyle name="Comma 4 2 4 3 2" xfId="20526"/>
    <cellStyle name="Comma 4 2 4 3 2 2" xfId="30031"/>
    <cellStyle name="Comma 4 2 4 3 3" xfId="22902"/>
    <cellStyle name="Comma 4 2 4 3 3 2" xfId="32407"/>
    <cellStyle name="Comma 4 2 4 3 4" xfId="25279"/>
    <cellStyle name="Comma 4 2 4 3 4 2" xfId="34783"/>
    <cellStyle name="Comma 4 2 4 3 5" xfId="27655"/>
    <cellStyle name="Comma 4 2 4 4" xfId="18546"/>
    <cellStyle name="Comma 4 2 4 4 2" xfId="20922"/>
    <cellStyle name="Comma 4 2 4 4 2 2" xfId="30427"/>
    <cellStyle name="Comma 4 2 4 4 3" xfId="23298"/>
    <cellStyle name="Comma 4 2 4 4 3 2" xfId="32803"/>
    <cellStyle name="Comma 4 2 4 4 4" xfId="25675"/>
    <cellStyle name="Comma 4 2 4 4 4 2" xfId="35179"/>
    <cellStyle name="Comma 4 2 4 4 5" xfId="28051"/>
    <cellStyle name="Comma 4 2 4 5" xfId="18942"/>
    <cellStyle name="Comma 4 2 4 5 2" xfId="21318"/>
    <cellStyle name="Comma 4 2 4 5 2 2" xfId="30823"/>
    <cellStyle name="Comma 4 2 4 5 3" xfId="23694"/>
    <cellStyle name="Comma 4 2 4 5 3 2" xfId="33199"/>
    <cellStyle name="Comma 4 2 4 5 4" xfId="26071"/>
    <cellStyle name="Comma 4 2 4 5 4 2" xfId="35575"/>
    <cellStyle name="Comma 4 2 4 5 5" xfId="28447"/>
    <cellStyle name="Comma 4 2 4 6" xfId="19338"/>
    <cellStyle name="Comma 4 2 4 6 2" xfId="21714"/>
    <cellStyle name="Comma 4 2 4 6 2 2" xfId="31219"/>
    <cellStyle name="Comma 4 2 4 6 3" xfId="24090"/>
    <cellStyle name="Comma 4 2 4 6 3 2" xfId="33595"/>
    <cellStyle name="Comma 4 2 4 6 4" xfId="26467"/>
    <cellStyle name="Comma 4 2 4 6 4 2" xfId="35971"/>
    <cellStyle name="Comma 4 2 4 6 5" xfId="28843"/>
    <cellStyle name="Comma 4 2 4 7" xfId="19734"/>
    <cellStyle name="Comma 4 2 4 7 2" xfId="22110"/>
    <cellStyle name="Comma 4 2 4 7 2 2" xfId="31615"/>
    <cellStyle name="Comma 4 2 4 7 3" xfId="24486"/>
    <cellStyle name="Comma 4 2 4 7 3 2" xfId="33991"/>
    <cellStyle name="Comma 4 2 4 7 4" xfId="26863"/>
    <cellStyle name="Comma 4 2 4 7 4 2" xfId="36367"/>
    <cellStyle name="Comma 4 2 4 7 5" xfId="29239"/>
    <cellStyle name="Comma 4 2 4 8" xfId="20130"/>
    <cellStyle name="Comma 4 2 4 8 2" xfId="29635"/>
    <cellStyle name="Comma 4 2 4 9" xfId="22506"/>
    <cellStyle name="Comma 4 2 4 9 2" xfId="32011"/>
    <cellStyle name="Comma 4 2 5" xfId="8988"/>
    <cellStyle name="Comma 4 2 5 10" xfId="24949"/>
    <cellStyle name="Comma 4 2 5 10 2" xfId="34453"/>
    <cellStyle name="Comma 4 2 5 11" xfId="27325"/>
    <cellStyle name="Comma 4 2 5 2" xfId="18018"/>
    <cellStyle name="Comma 4 2 5 2 10" xfId="27523"/>
    <cellStyle name="Comma 4 2 5 2 2" xfId="18414"/>
    <cellStyle name="Comma 4 2 5 2 2 2" xfId="20790"/>
    <cellStyle name="Comma 4 2 5 2 2 2 2" xfId="30295"/>
    <cellStyle name="Comma 4 2 5 2 2 3" xfId="23166"/>
    <cellStyle name="Comma 4 2 5 2 2 3 2" xfId="32671"/>
    <cellStyle name="Comma 4 2 5 2 2 4" xfId="25543"/>
    <cellStyle name="Comma 4 2 5 2 2 4 2" xfId="35047"/>
    <cellStyle name="Comma 4 2 5 2 2 5" xfId="27919"/>
    <cellStyle name="Comma 4 2 5 2 3" xfId="18810"/>
    <cellStyle name="Comma 4 2 5 2 3 2" xfId="21186"/>
    <cellStyle name="Comma 4 2 5 2 3 2 2" xfId="30691"/>
    <cellStyle name="Comma 4 2 5 2 3 3" xfId="23562"/>
    <cellStyle name="Comma 4 2 5 2 3 3 2" xfId="33067"/>
    <cellStyle name="Comma 4 2 5 2 3 4" xfId="25939"/>
    <cellStyle name="Comma 4 2 5 2 3 4 2" xfId="35443"/>
    <cellStyle name="Comma 4 2 5 2 3 5" xfId="28315"/>
    <cellStyle name="Comma 4 2 5 2 4" xfId="19206"/>
    <cellStyle name="Comma 4 2 5 2 4 2" xfId="21582"/>
    <cellStyle name="Comma 4 2 5 2 4 2 2" xfId="31087"/>
    <cellStyle name="Comma 4 2 5 2 4 3" xfId="23958"/>
    <cellStyle name="Comma 4 2 5 2 4 3 2" xfId="33463"/>
    <cellStyle name="Comma 4 2 5 2 4 4" xfId="26335"/>
    <cellStyle name="Comma 4 2 5 2 4 4 2" xfId="35839"/>
    <cellStyle name="Comma 4 2 5 2 4 5" xfId="28711"/>
    <cellStyle name="Comma 4 2 5 2 5" xfId="19602"/>
    <cellStyle name="Comma 4 2 5 2 5 2" xfId="21978"/>
    <cellStyle name="Comma 4 2 5 2 5 2 2" xfId="31483"/>
    <cellStyle name="Comma 4 2 5 2 5 3" xfId="24354"/>
    <cellStyle name="Comma 4 2 5 2 5 3 2" xfId="33859"/>
    <cellStyle name="Comma 4 2 5 2 5 4" xfId="26731"/>
    <cellStyle name="Comma 4 2 5 2 5 4 2" xfId="36235"/>
    <cellStyle name="Comma 4 2 5 2 5 5" xfId="29107"/>
    <cellStyle name="Comma 4 2 5 2 6" xfId="19998"/>
    <cellStyle name="Comma 4 2 5 2 6 2" xfId="22374"/>
    <cellStyle name="Comma 4 2 5 2 6 2 2" xfId="31879"/>
    <cellStyle name="Comma 4 2 5 2 6 3" xfId="24750"/>
    <cellStyle name="Comma 4 2 5 2 6 3 2" xfId="34255"/>
    <cellStyle name="Comma 4 2 5 2 6 4" xfId="27127"/>
    <cellStyle name="Comma 4 2 5 2 6 4 2" xfId="36631"/>
    <cellStyle name="Comma 4 2 5 2 6 5" xfId="29503"/>
    <cellStyle name="Comma 4 2 5 2 7" xfId="20394"/>
    <cellStyle name="Comma 4 2 5 2 7 2" xfId="29899"/>
    <cellStyle name="Comma 4 2 5 2 8" xfId="22770"/>
    <cellStyle name="Comma 4 2 5 2 8 2" xfId="32275"/>
    <cellStyle name="Comma 4 2 5 2 9" xfId="25147"/>
    <cellStyle name="Comma 4 2 5 2 9 2" xfId="34651"/>
    <cellStyle name="Comma 4 2 5 3" xfId="18216"/>
    <cellStyle name="Comma 4 2 5 3 2" xfId="20592"/>
    <cellStyle name="Comma 4 2 5 3 2 2" xfId="30097"/>
    <cellStyle name="Comma 4 2 5 3 3" xfId="22968"/>
    <cellStyle name="Comma 4 2 5 3 3 2" xfId="32473"/>
    <cellStyle name="Comma 4 2 5 3 4" xfId="25345"/>
    <cellStyle name="Comma 4 2 5 3 4 2" xfId="34849"/>
    <cellStyle name="Comma 4 2 5 3 5" xfId="27721"/>
    <cellStyle name="Comma 4 2 5 4" xfId="18612"/>
    <cellStyle name="Comma 4 2 5 4 2" xfId="20988"/>
    <cellStyle name="Comma 4 2 5 4 2 2" xfId="30493"/>
    <cellStyle name="Comma 4 2 5 4 3" xfId="23364"/>
    <cellStyle name="Comma 4 2 5 4 3 2" xfId="32869"/>
    <cellStyle name="Comma 4 2 5 4 4" xfId="25741"/>
    <cellStyle name="Comma 4 2 5 4 4 2" xfId="35245"/>
    <cellStyle name="Comma 4 2 5 4 5" xfId="28117"/>
    <cellStyle name="Comma 4 2 5 5" xfId="19008"/>
    <cellStyle name="Comma 4 2 5 5 2" xfId="21384"/>
    <cellStyle name="Comma 4 2 5 5 2 2" xfId="30889"/>
    <cellStyle name="Comma 4 2 5 5 3" xfId="23760"/>
    <cellStyle name="Comma 4 2 5 5 3 2" xfId="33265"/>
    <cellStyle name="Comma 4 2 5 5 4" xfId="26137"/>
    <cellStyle name="Comma 4 2 5 5 4 2" xfId="35641"/>
    <cellStyle name="Comma 4 2 5 5 5" xfId="28513"/>
    <cellStyle name="Comma 4 2 5 6" xfId="19404"/>
    <cellStyle name="Comma 4 2 5 6 2" xfId="21780"/>
    <cellStyle name="Comma 4 2 5 6 2 2" xfId="31285"/>
    <cellStyle name="Comma 4 2 5 6 3" xfId="24156"/>
    <cellStyle name="Comma 4 2 5 6 3 2" xfId="33661"/>
    <cellStyle name="Comma 4 2 5 6 4" xfId="26533"/>
    <cellStyle name="Comma 4 2 5 6 4 2" xfId="36037"/>
    <cellStyle name="Comma 4 2 5 6 5" xfId="28909"/>
    <cellStyle name="Comma 4 2 5 7" xfId="19800"/>
    <cellStyle name="Comma 4 2 5 7 2" xfId="22176"/>
    <cellStyle name="Comma 4 2 5 7 2 2" xfId="31681"/>
    <cellStyle name="Comma 4 2 5 7 3" xfId="24552"/>
    <cellStyle name="Comma 4 2 5 7 3 2" xfId="34057"/>
    <cellStyle name="Comma 4 2 5 7 4" xfId="26929"/>
    <cellStyle name="Comma 4 2 5 7 4 2" xfId="36433"/>
    <cellStyle name="Comma 4 2 5 7 5" xfId="29305"/>
    <cellStyle name="Comma 4 2 5 8" xfId="20196"/>
    <cellStyle name="Comma 4 2 5 8 2" xfId="29701"/>
    <cellStyle name="Comma 4 2 5 9" xfId="22572"/>
    <cellStyle name="Comma 4 2 5 9 2" xfId="32077"/>
    <cellStyle name="Comma 4 2 6" xfId="10526"/>
    <cellStyle name="Comma 4 2 6 10" xfId="27391"/>
    <cellStyle name="Comma 4 2 6 2" xfId="18282"/>
    <cellStyle name="Comma 4 2 6 2 2" xfId="20658"/>
    <cellStyle name="Comma 4 2 6 2 2 2" xfId="30163"/>
    <cellStyle name="Comma 4 2 6 2 3" xfId="23034"/>
    <cellStyle name="Comma 4 2 6 2 3 2" xfId="32539"/>
    <cellStyle name="Comma 4 2 6 2 4" xfId="25411"/>
    <cellStyle name="Comma 4 2 6 2 4 2" xfId="34915"/>
    <cellStyle name="Comma 4 2 6 2 5" xfId="27787"/>
    <cellStyle name="Comma 4 2 6 3" xfId="18678"/>
    <cellStyle name="Comma 4 2 6 3 2" xfId="21054"/>
    <cellStyle name="Comma 4 2 6 3 2 2" xfId="30559"/>
    <cellStyle name="Comma 4 2 6 3 3" xfId="23430"/>
    <cellStyle name="Comma 4 2 6 3 3 2" xfId="32935"/>
    <cellStyle name="Comma 4 2 6 3 4" xfId="25807"/>
    <cellStyle name="Comma 4 2 6 3 4 2" xfId="35311"/>
    <cellStyle name="Comma 4 2 6 3 5" xfId="28183"/>
    <cellStyle name="Comma 4 2 6 4" xfId="19074"/>
    <cellStyle name="Comma 4 2 6 4 2" xfId="21450"/>
    <cellStyle name="Comma 4 2 6 4 2 2" xfId="30955"/>
    <cellStyle name="Comma 4 2 6 4 3" xfId="23826"/>
    <cellStyle name="Comma 4 2 6 4 3 2" xfId="33331"/>
    <cellStyle name="Comma 4 2 6 4 4" xfId="26203"/>
    <cellStyle name="Comma 4 2 6 4 4 2" xfId="35707"/>
    <cellStyle name="Comma 4 2 6 4 5" xfId="28579"/>
    <cellStyle name="Comma 4 2 6 5" xfId="19470"/>
    <cellStyle name="Comma 4 2 6 5 2" xfId="21846"/>
    <cellStyle name="Comma 4 2 6 5 2 2" xfId="31351"/>
    <cellStyle name="Comma 4 2 6 5 3" xfId="24222"/>
    <cellStyle name="Comma 4 2 6 5 3 2" xfId="33727"/>
    <cellStyle name="Comma 4 2 6 5 4" xfId="26599"/>
    <cellStyle name="Comma 4 2 6 5 4 2" xfId="36103"/>
    <cellStyle name="Comma 4 2 6 5 5" xfId="28975"/>
    <cellStyle name="Comma 4 2 6 6" xfId="19866"/>
    <cellStyle name="Comma 4 2 6 6 2" xfId="22242"/>
    <cellStyle name="Comma 4 2 6 6 2 2" xfId="31747"/>
    <cellStyle name="Comma 4 2 6 6 3" xfId="24618"/>
    <cellStyle name="Comma 4 2 6 6 3 2" xfId="34123"/>
    <cellStyle name="Comma 4 2 6 6 4" xfId="26995"/>
    <cellStyle name="Comma 4 2 6 6 4 2" xfId="36499"/>
    <cellStyle name="Comma 4 2 6 6 5" xfId="29371"/>
    <cellStyle name="Comma 4 2 6 7" xfId="20262"/>
    <cellStyle name="Comma 4 2 6 7 2" xfId="29767"/>
    <cellStyle name="Comma 4 2 6 8" xfId="22638"/>
    <cellStyle name="Comma 4 2 6 8 2" xfId="32143"/>
    <cellStyle name="Comma 4 2 6 9" xfId="25015"/>
    <cellStyle name="Comma 4 2 6 9 2" xfId="34519"/>
    <cellStyle name="Comma 4 2 7" xfId="18084"/>
    <cellStyle name="Comma 4 2 7 2" xfId="20460"/>
    <cellStyle name="Comma 4 2 7 2 2" xfId="29965"/>
    <cellStyle name="Comma 4 2 7 3" xfId="22836"/>
    <cellStyle name="Comma 4 2 7 3 2" xfId="32341"/>
    <cellStyle name="Comma 4 2 7 4" xfId="25213"/>
    <cellStyle name="Comma 4 2 7 4 2" xfId="34717"/>
    <cellStyle name="Comma 4 2 7 5" xfId="27589"/>
    <cellStyle name="Comma 4 2 8" xfId="18480"/>
    <cellStyle name="Comma 4 2 8 2" xfId="20856"/>
    <cellStyle name="Comma 4 2 8 2 2" xfId="30361"/>
    <cellStyle name="Comma 4 2 8 3" xfId="23232"/>
    <cellStyle name="Comma 4 2 8 3 2" xfId="32737"/>
    <cellStyle name="Comma 4 2 8 4" xfId="25609"/>
    <cellStyle name="Comma 4 2 8 4 2" xfId="35113"/>
    <cellStyle name="Comma 4 2 8 5" xfId="27985"/>
    <cellStyle name="Comma 4 2 9" xfId="18876"/>
    <cellStyle name="Comma 4 2 9 2" xfId="21252"/>
    <cellStyle name="Comma 4 2 9 2 2" xfId="30757"/>
    <cellStyle name="Comma 4 2 9 3" xfId="23628"/>
    <cellStyle name="Comma 4 2 9 3 2" xfId="33133"/>
    <cellStyle name="Comma 4 2 9 4" xfId="26005"/>
    <cellStyle name="Comma 4 2 9 4 2" xfId="35509"/>
    <cellStyle name="Comma 4 2 9 5" xfId="28381"/>
    <cellStyle name="Comma 4 3" xfId="2243"/>
    <cellStyle name="Comma 4 3 10" xfId="20075"/>
    <cellStyle name="Comma 4 3 10 2" xfId="29580"/>
    <cellStyle name="Comma 4 3 11" xfId="22451"/>
    <cellStyle name="Comma 4 3 11 2" xfId="31956"/>
    <cellStyle name="Comma 4 3 12" xfId="24828"/>
    <cellStyle name="Comma 4 3 12 2" xfId="34332"/>
    <cellStyle name="Comma 4 3 13" xfId="27204"/>
    <cellStyle name="Comma 4 3 2" xfId="6725"/>
    <cellStyle name="Comma 4 3 2 10" xfId="24894"/>
    <cellStyle name="Comma 4 3 2 10 2" xfId="34398"/>
    <cellStyle name="Comma 4 3 2 11" xfId="27270"/>
    <cellStyle name="Comma 4 3 2 2" xfId="15755"/>
    <cellStyle name="Comma 4 3 2 2 10" xfId="27468"/>
    <cellStyle name="Comma 4 3 2 2 2" xfId="18359"/>
    <cellStyle name="Comma 4 3 2 2 2 2" xfId="20735"/>
    <cellStyle name="Comma 4 3 2 2 2 2 2" xfId="30240"/>
    <cellStyle name="Comma 4 3 2 2 2 3" xfId="23111"/>
    <cellStyle name="Comma 4 3 2 2 2 3 2" xfId="32616"/>
    <cellStyle name="Comma 4 3 2 2 2 4" xfId="25488"/>
    <cellStyle name="Comma 4 3 2 2 2 4 2" xfId="34992"/>
    <cellStyle name="Comma 4 3 2 2 2 5" xfId="27864"/>
    <cellStyle name="Comma 4 3 2 2 3" xfId="18755"/>
    <cellStyle name="Comma 4 3 2 2 3 2" xfId="21131"/>
    <cellStyle name="Comma 4 3 2 2 3 2 2" xfId="30636"/>
    <cellStyle name="Comma 4 3 2 2 3 3" xfId="23507"/>
    <cellStyle name="Comma 4 3 2 2 3 3 2" xfId="33012"/>
    <cellStyle name="Comma 4 3 2 2 3 4" xfId="25884"/>
    <cellStyle name="Comma 4 3 2 2 3 4 2" xfId="35388"/>
    <cellStyle name="Comma 4 3 2 2 3 5" xfId="28260"/>
    <cellStyle name="Comma 4 3 2 2 4" xfId="19151"/>
    <cellStyle name="Comma 4 3 2 2 4 2" xfId="21527"/>
    <cellStyle name="Comma 4 3 2 2 4 2 2" xfId="31032"/>
    <cellStyle name="Comma 4 3 2 2 4 3" xfId="23903"/>
    <cellStyle name="Comma 4 3 2 2 4 3 2" xfId="33408"/>
    <cellStyle name="Comma 4 3 2 2 4 4" xfId="26280"/>
    <cellStyle name="Comma 4 3 2 2 4 4 2" xfId="35784"/>
    <cellStyle name="Comma 4 3 2 2 4 5" xfId="28656"/>
    <cellStyle name="Comma 4 3 2 2 5" xfId="19547"/>
    <cellStyle name="Comma 4 3 2 2 5 2" xfId="21923"/>
    <cellStyle name="Comma 4 3 2 2 5 2 2" xfId="31428"/>
    <cellStyle name="Comma 4 3 2 2 5 3" xfId="24299"/>
    <cellStyle name="Comma 4 3 2 2 5 3 2" xfId="33804"/>
    <cellStyle name="Comma 4 3 2 2 5 4" xfId="26676"/>
    <cellStyle name="Comma 4 3 2 2 5 4 2" xfId="36180"/>
    <cellStyle name="Comma 4 3 2 2 5 5" xfId="29052"/>
    <cellStyle name="Comma 4 3 2 2 6" xfId="19943"/>
    <cellStyle name="Comma 4 3 2 2 6 2" xfId="22319"/>
    <cellStyle name="Comma 4 3 2 2 6 2 2" xfId="31824"/>
    <cellStyle name="Comma 4 3 2 2 6 3" xfId="24695"/>
    <cellStyle name="Comma 4 3 2 2 6 3 2" xfId="34200"/>
    <cellStyle name="Comma 4 3 2 2 6 4" xfId="27072"/>
    <cellStyle name="Comma 4 3 2 2 6 4 2" xfId="36576"/>
    <cellStyle name="Comma 4 3 2 2 6 5" xfId="29448"/>
    <cellStyle name="Comma 4 3 2 2 7" xfId="20339"/>
    <cellStyle name="Comma 4 3 2 2 7 2" xfId="29844"/>
    <cellStyle name="Comma 4 3 2 2 8" xfId="22715"/>
    <cellStyle name="Comma 4 3 2 2 8 2" xfId="32220"/>
    <cellStyle name="Comma 4 3 2 2 9" xfId="25092"/>
    <cellStyle name="Comma 4 3 2 2 9 2" xfId="34596"/>
    <cellStyle name="Comma 4 3 2 3" xfId="18161"/>
    <cellStyle name="Comma 4 3 2 3 2" xfId="20537"/>
    <cellStyle name="Comma 4 3 2 3 2 2" xfId="30042"/>
    <cellStyle name="Comma 4 3 2 3 3" xfId="22913"/>
    <cellStyle name="Comma 4 3 2 3 3 2" xfId="32418"/>
    <cellStyle name="Comma 4 3 2 3 4" xfId="25290"/>
    <cellStyle name="Comma 4 3 2 3 4 2" xfId="34794"/>
    <cellStyle name="Comma 4 3 2 3 5" xfId="27666"/>
    <cellStyle name="Comma 4 3 2 4" xfId="18557"/>
    <cellStyle name="Comma 4 3 2 4 2" xfId="20933"/>
    <cellStyle name="Comma 4 3 2 4 2 2" xfId="30438"/>
    <cellStyle name="Comma 4 3 2 4 3" xfId="23309"/>
    <cellStyle name="Comma 4 3 2 4 3 2" xfId="32814"/>
    <cellStyle name="Comma 4 3 2 4 4" xfId="25686"/>
    <cellStyle name="Comma 4 3 2 4 4 2" xfId="35190"/>
    <cellStyle name="Comma 4 3 2 4 5" xfId="28062"/>
    <cellStyle name="Comma 4 3 2 5" xfId="18953"/>
    <cellStyle name="Comma 4 3 2 5 2" xfId="21329"/>
    <cellStyle name="Comma 4 3 2 5 2 2" xfId="30834"/>
    <cellStyle name="Comma 4 3 2 5 3" xfId="23705"/>
    <cellStyle name="Comma 4 3 2 5 3 2" xfId="33210"/>
    <cellStyle name="Comma 4 3 2 5 4" xfId="26082"/>
    <cellStyle name="Comma 4 3 2 5 4 2" xfId="35586"/>
    <cellStyle name="Comma 4 3 2 5 5" xfId="28458"/>
    <cellStyle name="Comma 4 3 2 6" xfId="19349"/>
    <cellStyle name="Comma 4 3 2 6 2" xfId="21725"/>
    <cellStyle name="Comma 4 3 2 6 2 2" xfId="31230"/>
    <cellStyle name="Comma 4 3 2 6 3" xfId="24101"/>
    <cellStyle name="Comma 4 3 2 6 3 2" xfId="33606"/>
    <cellStyle name="Comma 4 3 2 6 4" xfId="26478"/>
    <cellStyle name="Comma 4 3 2 6 4 2" xfId="35982"/>
    <cellStyle name="Comma 4 3 2 6 5" xfId="28854"/>
    <cellStyle name="Comma 4 3 2 7" xfId="19745"/>
    <cellStyle name="Comma 4 3 2 7 2" xfId="22121"/>
    <cellStyle name="Comma 4 3 2 7 2 2" xfId="31626"/>
    <cellStyle name="Comma 4 3 2 7 3" xfId="24497"/>
    <cellStyle name="Comma 4 3 2 7 3 2" xfId="34002"/>
    <cellStyle name="Comma 4 3 2 7 4" xfId="26874"/>
    <cellStyle name="Comma 4 3 2 7 4 2" xfId="36378"/>
    <cellStyle name="Comma 4 3 2 7 5" xfId="29250"/>
    <cellStyle name="Comma 4 3 2 8" xfId="20141"/>
    <cellStyle name="Comma 4 3 2 8 2" xfId="29646"/>
    <cellStyle name="Comma 4 3 2 9" xfId="22517"/>
    <cellStyle name="Comma 4 3 2 9 2" xfId="32022"/>
    <cellStyle name="Comma 4 3 3" xfId="8999"/>
    <cellStyle name="Comma 4 3 3 10" xfId="24960"/>
    <cellStyle name="Comma 4 3 3 10 2" xfId="34464"/>
    <cellStyle name="Comma 4 3 3 11" xfId="27336"/>
    <cellStyle name="Comma 4 3 3 2" xfId="18029"/>
    <cellStyle name="Comma 4 3 3 2 10" xfId="27534"/>
    <cellStyle name="Comma 4 3 3 2 2" xfId="18425"/>
    <cellStyle name="Comma 4 3 3 2 2 2" xfId="20801"/>
    <cellStyle name="Comma 4 3 3 2 2 2 2" xfId="30306"/>
    <cellStyle name="Comma 4 3 3 2 2 3" xfId="23177"/>
    <cellStyle name="Comma 4 3 3 2 2 3 2" xfId="32682"/>
    <cellStyle name="Comma 4 3 3 2 2 4" xfId="25554"/>
    <cellStyle name="Comma 4 3 3 2 2 4 2" xfId="35058"/>
    <cellStyle name="Comma 4 3 3 2 2 5" xfId="27930"/>
    <cellStyle name="Comma 4 3 3 2 3" xfId="18821"/>
    <cellStyle name="Comma 4 3 3 2 3 2" xfId="21197"/>
    <cellStyle name="Comma 4 3 3 2 3 2 2" xfId="30702"/>
    <cellStyle name="Comma 4 3 3 2 3 3" xfId="23573"/>
    <cellStyle name="Comma 4 3 3 2 3 3 2" xfId="33078"/>
    <cellStyle name="Comma 4 3 3 2 3 4" xfId="25950"/>
    <cellStyle name="Comma 4 3 3 2 3 4 2" xfId="35454"/>
    <cellStyle name="Comma 4 3 3 2 3 5" xfId="28326"/>
    <cellStyle name="Comma 4 3 3 2 4" xfId="19217"/>
    <cellStyle name="Comma 4 3 3 2 4 2" xfId="21593"/>
    <cellStyle name="Comma 4 3 3 2 4 2 2" xfId="31098"/>
    <cellStyle name="Comma 4 3 3 2 4 3" xfId="23969"/>
    <cellStyle name="Comma 4 3 3 2 4 3 2" xfId="33474"/>
    <cellStyle name="Comma 4 3 3 2 4 4" xfId="26346"/>
    <cellStyle name="Comma 4 3 3 2 4 4 2" xfId="35850"/>
    <cellStyle name="Comma 4 3 3 2 4 5" xfId="28722"/>
    <cellStyle name="Comma 4 3 3 2 5" xfId="19613"/>
    <cellStyle name="Comma 4 3 3 2 5 2" xfId="21989"/>
    <cellStyle name="Comma 4 3 3 2 5 2 2" xfId="31494"/>
    <cellStyle name="Comma 4 3 3 2 5 3" xfId="24365"/>
    <cellStyle name="Comma 4 3 3 2 5 3 2" xfId="33870"/>
    <cellStyle name="Comma 4 3 3 2 5 4" xfId="26742"/>
    <cellStyle name="Comma 4 3 3 2 5 4 2" xfId="36246"/>
    <cellStyle name="Comma 4 3 3 2 5 5" xfId="29118"/>
    <cellStyle name="Comma 4 3 3 2 6" xfId="20009"/>
    <cellStyle name="Comma 4 3 3 2 6 2" xfId="22385"/>
    <cellStyle name="Comma 4 3 3 2 6 2 2" xfId="31890"/>
    <cellStyle name="Comma 4 3 3 2 6 3" xfId="24761"/>
    <cellStyle name="Comma 4 3 3 2 6 3 2" xfId="34266"/>
    <cellStyle name="Comma 4 3 3 2 6 4" xfId="27138"/>
    <cellStyle name="Comma 4 3 3 2 6 4 2" xfId="36642"/>
    <cellStyle name="Comma 4 3 3 2 6 5" xfId="29514"/>
    <cellStyle name="Comma 4 3 3 2 7" xfId="20405"/>
    <cellStyle name="Comma 4 3 3 2 7 2" xfId="29910"/>
    <cellStyle name="Comma 4 3 3 2 8" xfId="22781"/>
    <cellStyle name="Comma 4 3 3 2 8 2" xfId="32286"/>
    <cellStyle name="Comma 4 3 3 2 9" xfId="25158"/>
    <cellStyle name="Comma 4 3 3 2 9 2" xfId="34662"/>
    <cellStyle name="Comma 4 3 3 3" xfId="18227"/>
    <cellStyle name="Comma 4 3 3 3 2" xfId="20603"/>
    <cellStyle name="Comma 4 3 3 3 2 2" xfId="30108"/>
    <cellStyle name="Comma 4 3 3 3 3" xfId="22979"/>
    <cellStyle name="Comma 4 3 3 3 3 2" xfId="32484"/>
    <cellStyle name="Comma 4 3 3 3 4" xfId="25356"/>
    <cellStyle name="Comma 4 3 3 3 4 2" xfId="34860"/>
    <cellStyle name="Comma 4 3 3 3 5" xfId="27732"/>
    <cellStyle name="Comma 4 3 3 4" xfId="18623"/>
    <cellStyle name="Comma 4 3 3 4 2" xfId="20999"/>
    <cellStyle name="Comma 4 3 3 4 2 2" xfId="30504"/>
    <cellStyle name="Comma 4 3 3 4 3" xfId="23375"/>
    <cellStyle name="Comma 4 3 3 4 3 2" xfId="32880"/>
    <cellStyle name="Comma 4 3 3 4 4" xfId="25752"/>
    <cellStyle name="Comma 4 3 3 4 4 2" xfId="35256"/>
    <cellStyle name="Comma 4 3 3 4 5" xfId="28128"/>
    <cellStyle name="Comma 4 3 3 5" xfId="19019"/>
    <cellStyle name="Comma 4 3 3 5 2" xfId="21395"/>
    <cellStyle name="Comma 4 3 3 5 2 2" xfId="30900"/>
    <cellStyle name="Comma 4 3 3 5 3" xfId="23771"/>
    <cellStyle name="Comma 4 3 3 5 3 2" xfId="33276"/>
    <cellStyle name="Comma 4 3 3 5 4" xfId="26148"/>
    <cellStyle name="Comma 4 3 3 5 4 2" xfId="35652"/>
    <cellStyle name="Comma 4 3 3 5 5" xfId="28524"/>
    <cellStyle name="Comma 4 3 3 6" xfId="19415"/>
    <cellStyle name="Comma 4 3 3 6 2" xfId="21791"/>
    <cellStyle name="Comma 4 3 3 6 2 2" xfId="31296"/>
    <cellStyle name="Comma 4 3 3 6 3" xfId="24167"/>
    <cellStyle name="Comma 4 3 3 6 3 2" xfId="33672"/>
    <cellStyle name="Comma 4 3 3 6 4" xfId="26544"/>
    <cellStyle name="Comma 4 3 3 6 4 2" xfId="36048"/>
    <cellStyle name="Comma 4 3 3 6 5" xfId="28920"/>
    <cellStyle name="Comma 4 3 3 7" xfId="19811"/>
    <cellStyle name="Comma 4 3 3 7 2" xfId="22187"/>
    <cellStyle name="Comma 4 3 3 7 2 2" xfId="31692"/>
    <cellStyle name="Comma 4 3 3 7 3" xfId="24563"/>
    <cellStyle name="Comma 4 3 3 7 3 2" xfId="34068"/>
    <cellStyle name="Comma 4 3 3 7 4" xfId="26940"/>
    <cellStyle name="Comma 4 3 3 7 4 2" xfId="36444"/>
    <cellStyle name="Comma 4 3 3 7 5" xfId="29316"/>
    <cellStyle name="Comma 4 3 3 8" xfId="20207"/>
    <cellStyle name="Comma 4 3 3 8 2" xfId="29712"/>
    <cellStyle name="Comma 4 3 3 9" xfId="22583"/>
    <cellStyle name="Comma 4 3 3 9 2" xfId="32088"/>
    <cellStyle name="Comma 4 3 4" xfId="11273"/>
    <cellStyle name="Comma 4 3 4 10" xfId="27402"/>
    <cellStyle name="Comma 4 3 4 2" xfId="18293"/>
    <cellStyle name="Comma 4 3 4 2 2" xfId="20669"/>
    <cellStyle name="Comma 4 3 4 2 2 2" xfId="30174"/>
    <cellStyle name="Comma 4 3 4 2 3" xfId="23045"/>
    <cellStyle name="Comma 4 3 4 2 3 2" xfId="32550"/>
    <cellStyle name="Comma 4 3 4 2 4" xfId="25422"/>
    <cellStyle name="Comma 4 3 4 2 4 2" xfId="34926"/>
    <cellStyle name="Comma 4 3 4 2 5" xfId="27798"/>
    <cellStyle name="Comma 4 3 4 3" xfId="18689"/>
    <cellStyle name="Comma 4 3 4 3 2" xfId="21065"/>
    <cellStyle name="Comma 4 3 4 3 2 2" xfId="30570"/>
    <cellStyle name="Comma 4 3 4 3 3" xfId="23441"/>
    <cellStyle name="Comma 4 3 4 3 3 2" xfId="32946"/>
    <cellStyle name="Comma 4 3 4 3 4" xfId="25818"/>
    <cellStyle name="Comma 4 3 4 3 4 2" xfId="35322"/>
    <cellStyle name="Comma 4 3 4 3 5" xfId="28194"/>
    <cellStyle name="Comma 4 3 4 4" xfId="19085"/>
    <cellStyle name="Comma 4 3 4 4 2" xfId="21461"/>
    <cellStyle name="Comma 4 3 4 4 2 2" xfId="30966"/>
    <cellStyle name="Comma 4 3 4 4 3" xfId="23837"/>
    <cellStyle name="Comma 4 3 4 4 3 2" xfId="33342"/>
    <cellStyle name="Comma 4 3 4 4 4" xfId="26214"/>
    <cellStyle name="Comma 4 3 4 4 4 2" xfId="35718"/>
    <cellStyle name="Comma 4 3 4 4 5" xfId="28590"/>
    <cellStyle name="Comma 4 3 4 5" xfId="19481"/>
    <cellStyle name="Comma 4 3 4 5 2" xfId="21857"/>
    <cellStyle name="Comma 4 3 4 5 2 2" xfId="31362"/>
    <cellStyle name="Comma 4 3 4 5 3" xfId="24233"/>
    <cellStyle name="Comma 4 3 4 5 3 2" xfId="33738"/>
    <cellStyle name="Comma 4 3 4 5 4" xfId="26610"/>
    <cellStyle name="Comma 4 3 4 5 4 2" xfId="36114"/>
    <cellStyle name="Comma 4 3 4 5 5" xfId="28986"/>
    <cellStyle name="Comma 4 3 4 6" xfId="19877"/>
    <cellStyle name="Comma 4 3 4 6 2" xfId="22253"/>
    <cellStyle name="Comma 4 3 4 6 2 2" xfId="31758"/>
    <cellStyle name="Comma 4 3 4 6 3" xfId="24629"/>
    <cellStyle name="Comma 4 3 4 6 3 2" xfId="34134"/>
    <cellStyle name="Comma 4 3 4 6 4" xfId="27006"/>
    <cellStyle name="Comma 4 3 4 6 4 2" xfId="36510"/>
    <cellStyle name="Comma 4 3 4 6 5" xfId="29382"/>
    <cellStyle name="Comma 4 3 4 7" xfId="20273"/>
    <cellStyle name="Comma 4 3 4 7 2" xfId="29778"/>
    <cellStyle name="Comma 4 3 4 8" xfId="22649"/>
    <cellStyle name="Comma 4 3 4 8 2" xfId="32154"/>
    <cellStyle name="Comma 4 3 4 9" xfId="25026"/>
    <cellStyle name="Comma 4 3 4 9 2" xfId="34530"/>
    <cellStyle name="Comma 4 3 5" xfId="18095"/>
    <cellStyle name="Comma 4 3 5 2" xfId="20471"/>
    <cellStyle name="Comma 4 3 5 2 2" xfId="29976"/>
    <cellStyle name="Comma 4 3 5 3" xfId="22847"/>
    <cellStyle name="Comma 4 3 5 3 2" xfId="32352"/>
    <cellStyle name="Comma 4 3 5 4" xfId="25224"/>
    <cellStyle name="Comma 4 3 5 4 2" xfId="34728"/>
    <cellStyle name="Comma 4 3 5 5" xfId="27600"/>
    <cellStyle name="Comma 4 3 6" xfId="18491"/>
    <cellStyle name="Comma 4 3 6 2" xfId="20867"/>
    <cellStyle name="Comma 4 3 6 2 2" xfId="30372"/>
    <cellStyle name="Comma 4 3 6 3" xfId="23243"/>
    <cellStyle name="Comma 4 3 6 3 2" xfId="32748"/>
    <cellStyle name="Comma 4 3 6 4" xfId="25620"/>
    <cellStyle name="Comma 4 3 6 4 2" xfId="35124"/>
    <cellStyle name="Comma 4 3 6 5" xfId="27996"/>
    <cellStyle name="Comma 4 3 7" xfId="18887"/>
    <cellStyle name="Comma 4 3 7 2" xfId="21263"/>
    <cellStyle name="Comma 4 3 7 2 2" xfId="30768"/>
    <cellStyle name="Comma 4 3 7 3" xfId="23639"/>
    <cellStyle name="Comma 4 3 7 3 2" xfId="33144"/>
    <cellStyle name="Comma 4 3 7 4" xfId="26016"/>
    <cellStyle name="Comma 4 3 7 4 2" xfId="35520"/>
    <cellStyle name="Comma 4 3 7 5" xfId="28392"/>
    <cellStyle name="Comma 4 3 8" xfId="19283"/>
    <cellStyle name="Comma 4 3 8 2" xfId="21659"/>
    <cellStyle name="Comma 4 3 8 2 2" xfId="31164"/>
    <cellStyle name="Comma 4 3 8 3" xfId="24035"/>
    <cellStyle name="Comma 4 3 8 3 2" xfId="33540"/>
    <cellStyle name="Comma 4 3 8 4" xfId="26412"/>
    <cellStyle name="Comma 4 3 8 4 2" xfId="35916"/>
    <cellStyle name="Comma 4 3 8 5" xfId="28788"/>
    <cellStyle name="Comma 4 3 9" xfId="19679"/>
    <cellStyle name="Comma 4 3 9 2" xfId="22055"/>
    <cellStyle name="Comma 4 3 9 2 2" xfId="31560"/>
    <cellStyle name="Comma 4 3 9 3" xfId="24431"/>
    <cellStyle name="Comma 4 3 9 3 2" xfId="33936"/>
    <cellStyle name="Comma 4 3 9 4" xfId="26808"/>
    <cellStyle name="Comma 4 3 9 4 2" xfId="36312"/>
    <cellStyle name="Comma 4 3 9 5" xfId="29184"/>
    <cellStyle name="Comma 4 4" xfId="3737"/>
    <cellStyle name="Comma 4 4 10" xfId="20097"/>
    <cellStyle name="Comma 4 4 10 2" xfId="29602"/>
    <cellStyle name="Comma 4 4 11" xfId="22473"/>
    <cellStyle name="Comma 4 4 11 2" xfId="31978"/>
    <cellStyle name="Comma 4 4 12" xfId="24850"/>
    <cellStyle name="Comma 4 4 12 2" xfId="34354"/>
    <cellStyle name="Comma 4 4 13" xfId="27226"/>
    <cellStyle name="Comma 4 4 2" xfId="8219"/>
    <cellStyle name="Comma 4 4 2 10" xfId="24916"/>
    <cellStyle name="Comma 4 4 2 10 2" xfId="34420"/>
    <cellStyle name="Comma 4 4 2 11" xfId="27292"/>
    <cellStyle name="Comma 4 4 2 2" xfId="17249"/>
    <cellStyle name="Comma 4 4 2 2 10" xfId="27490"/>
    <cellStyle name="Comma 4 4 2 2 2" xfId="18381"/>
    <cellStyle name="Comma 4 4 2 2 2 2" xfId="20757"/>
    <cellStyle name="Comma 4 4 2 2 2 2 2" xfId="30262"/>
    <cellStyle name="Comma 4 4 2 2 2 3" xfId="23133"/>
    <cellStyle name="Comma 4 4 2 2 2 3 2" xfId="32638"/>
    <cellStyle name="Comma 4 4 2 2 2 4" xfId="25510"/>
    <cellStyle name="Comma 4 4 2 2 2 4 2" xfId="35014"/>
    <cellStyle name="Comma 4 4 2 2 2 5" xfId="27886"/>
    <cellStyle name="Comma 4 4 2 2 3" xfId="18777"/>
    <cellStyle name="Comma 4 4 2 2 3 2" xfId="21153"/>
    <cellStyle name="Comma 4 4 2 2 3 2 2" xfId="30658"/>
    <cellStyle name="Comma 4 4 2 2 3 3" xfId="23529"/>
    <cellStyle name="Comma 4 4 2 2 3 3 2" xfId="33034"/>
    <cellStyle name="Comma 4 4 2 2 3 4" xfId="25906"/>
    <cellStyle name="Comma 4 4 2 2 3 4 2" xfId="35410"/>
    <cellStyle name="Comma 4 4 2 2 3 5" xfId="28282"/>
    <cellStyle name="Comma 4 4 2 2 4" xfId="19173"/>
    <cellStyle name="Comma 4 4 2 2 4 2" xfId="21549"/>
    <cellStyle name="Comma 4 4 2 2 4 2 2" xfId="31054"/>
    <cellStyle name="Comma 4 4 2 2 4 3" xfId="23925"/>
    <cellStyle name="Comma 4 4 2 2 4 3 2" xfId="33430"/>
    <cellStyle name="Comma 4 4 2 2 4 4" xfId="26302"/>
    <cellStyle name="Comma 4 4 2 2 4 4 2" xfId="35806"/>
    <cellStyle name="Comma 4 4 2 2 4 5" xfId="28678"/>
    <cellStyle name="Comma 4 4 2 2 5" xfId="19569"/>
    <cellStyle name="Comma 4 4 2 2 5 2" xfId="21945"/>
    <cellStyle name="Comma 4 4 2 2 5 2 2" xfId="31450"/>
    <cellStyle name="Comma 4 4 2 2 5 3" xfId="24321"/>
    <cellStyle name="Comma 4 4 2 2 5 3 2" xfId="33826"/>
    <cellStyle name="Comma 4 4 2 2 5 4" xfId="26698"/>
    <cellStyle name="Comma 4 4 2 2 5 4 2" xfId="36202"/>
    <cellStyle name="Comma 4 4 2 2 5 5" xfId="29074"/>
    <cellStyle name="Comma 4 4 2 2 6" xfId="19965"/>
    <cellStyle name="Comma 4 4 2 2 6 2" xfId="22341"/>
    <cellStyle name="Comma 4 4 2 2 6 2 2" xfId="31846"/>
    <cellStyle name="Comma 4 4 2 2 6 3" xfId="24717"/>
    <cellStyle name="Comma 4 4 2 2 6 3 2" xfId="34222"/>
    <cellStyle name="Comma 4 4 2 2 6 4" xfId="27094"/>
    <cellStyle name="Comma 4 4 2 2 6 4 2" xfId="36598"/>
    <cellStyle name="Comma 4 4 2 2 6 5" xfId="29470"/>
    <cellStyle name="Comma 4 4 2 2 7" xfId="20361"/>
    <cellStyle name="Comma 4 4 2 2 7 2" xfId="29866"/>
    <cellStyle name="Comma 4 4 2 2 8" xfId="22737"/>
    <cellStyle name="Comma 4 4 2 2 8 2" xfId="32242"/>
    <cellStyle name="Comma 4 4 2 2 9" xfId="25114"/>
    <cellStyle name="Comma 4 4 2 2 9 2" xfId="34618"/>
    <cellStyle name="Comma 4 4 2 3" xfId="18183"/>
    <cellStyle name="Comma 4 4 2 3 2" xfId="20559"/>
    <cellStyle name="Comma 4 4 2 3 2 2" xfId="30064"/>
    <cellStyle name="Comma 4 4 2 3 3" xfId="22935"/>
    <cellStyle name="Comma 4 4 2 3 3 2" xfId="32440"/>
    <cellStyle name="Comma 4 4 2 3 4" xfId="25312"/>
    <cellStyle name="Comma 4 4 2 3 4 2" xfId="34816"/>
    <cellStyle name="Comma 4 4 2 3 5" xfId="27688"/>
    <cellStyle name="Comma 4 4 2 4" xfId="18579"/>
    <cellStyle name="Comma 4 4 2 4 2" xfId="20955"/>
    <cellStyle name="Comma 4 4 2 4 2 2" xfId="30460"/>
    <cellStyle name="Comma 4 4 2 4 3" xfId="23331"/>
    <cellStyle name="Comma 4 4 2 4 3 2" xfId="32836"/>
    <cellStyle name="Comma 4 4 2 4 4" xfId="25708"/>
    <cellStyle name="Comma 4 4 2 4 4 2" xfId="35212"/>
    <cellStyle name="Comma 4 4 2 4 5" xfId="28084"/>
    <cellStyle name="Comma 4 4 2 5" xfId="18975"/>
    <cellStyle name="Comma 4 4 2 5 2" xfId="21351"/>
    <cellStyle name="Comma 4 4 2 5 2 2" xfId="30856"/>
    <cellStyle name="Comma 4 4 2 5 3" xfId="23727"/>
    <cellStyle name="Comma 4 4 2 5 3 2" xfId="33232"/>
    <cellStyle name="Comma 4 4 2 5 4" xfId="26104"/>
    <cellStyle name="Comma 4 4 2 5 4 2" xfId="35608"/>
    <cellStyle name="Comma 4 4 2 5 5" xfId="28480"/>
    <cellStyle name="Comma 4 4 2 6" xfId="19371"/>
    <cellStyle name="Comma 4 4 2 6 2" xfId="21747"/>
    <cellStyle name="Comma 4 4 2 6 2 2" xfId="31252"/>
    <cellStyle name="Comma 4 4 2 6 3" xfId="24123"/>
    <cellStyle name="Comma 4 4 2 6 3 2" xfId="33628"/>
    <cellStyle name="Comma 4 4 2 6 4" xfId="26500"/>
    <cellStyle name="Comma 4 4 2 6 4 2" xfId="36004"/>
    <cellStyle name="Comma 4 4 2 6 5" xfId="28876"/>
    <cellStyle name="Comma 4 4 2 7" xfId="19767"/>
    <cellStyle name="Comma 4 4 2 7 2" xfId="22143"/>
    <cellStyle name="Comma 4 4 2 7 2 2" xfId="31648"/>
    <cellStyle name="Comma 4 4 2 7 3" xfId="24519"/>
    <cellStyle name="Comma 4 4 2 7 3 2" xfId="34024"/>
    <cellStyle name="Comma 4 4 2 7 4" xfId="26896"/>
    <cellStyle name="Comma 4 4 2 7 4 2" xfId="36400"/>
    <cellStyle name="Comma 4 4 2 7 5" xfId="29272"/>
    <cellStyle name="Comma 4 4 2 8" xfId="20163"/>
    <cellStyle name="Comma 4 4 2 8 2" xfId="29668"/>
    <cellStyle name="Comma 4 4 2 9" xfId="22539"/>
    <cellStyle name="Comma 4 4 2 9 2" xfId="32044"/>
    <cellStyle name="Comma 4 4 3" xfId="9021"/>
    <cellStyle name="Comma 4 4 3 10" xfId="24982"/>
    <cellStyle name="Comma 4 4 3 10 2" xfId="34486"/>
    <cellStyle name="Comma 4 4 3 11" xfId="27358"/>
    <cellStyle name="Comma 4 4 3 2" xfId="18051"/>
    <cellStyle name="Comma 4 4 3 2 10" xfId="27556"/>
    <cellStyle name="Comma 4 4 3 2 2" xfId="18447"/>
    <cellStyle name="Comma 4 4 3 2 2 2" xfId="20823"/>
    <cellStyle name="Comma 4 4 3 2 2 2 2" xfId="30328"/>
    <cellStyle name="Comma 4 4 3 2 2 3" xfId="23199"/>
    <cellStyle name="Comma 4 4 3 2 2 3 2" xfId="32704"/>
    <cellStyle name="Comma 4 4 3 2 2 4" xfId="25576"/>
    <cellStyle name="Comma 4 4 3 2 2 4 2" xfId="35080"/>
    <cellStyle name="Comma 4 4 3 2 2 5" xfId="27952"/>
    <cellStyle name="Comma 4 4 3 2 3" xfId="18843"/>
    <cellStyle name="Comma 4 4 3 2 3 2" xfId="21219"/>
    <cellStyle name="Comma 4 4 3 2 3 2 2" xfId="30724"/>
    <cellStyle name="Comma 4 4 3 2 3 3" xfId="23595"/>
    <cellStyle name="Comma 4 4 3 2 3 3 2" xfId="33100"/>
    <cellStyle name="Comma 4 4 3 2 3 4" xfId="25972"/>
    <cellStyle name="Comma 4 4 3 2 3 4 2" xfId="35476"/>
    <cellStyle name="Comma 4 4 3 2 3 5" xfId="28348"/>
    <cellStyle name="Comma 4 4 3 2 4" xfId="19239"/>
    <cellStyle name="Comma 4 4 3 2 4 2" xfId="21615"/>
    <cellStyle name="Comma 4 4 3 2 4 2 2" xfId="31120"/>
    <cellStyle name="Comma 4 4 3 2 4 3" xfId="23991"/>
    <cellStyle name="Comma 4 4 3 2 4 3 2" xfId="33496"/>
    <cellStyle name="Comma 4 4 3 2 4 4" xfId="26368"/>
    <cellStyle name="Comma 4 4 3 2 4 4 2" xfId="35872"/>
    <cellStyle name="Comma 4 4 3 2 4 5" xfId="28744"/>
    <cellStyle name="Comma 4 4 3 2 5" xfId="19635"/>
    <cellStyle name="Comma 4 4 3 2 5 2" xfId="22011"/>
    <cellStyle name="Comma 4 4 3 2 5 2 2" xfId="31516"/>
    <cellStyle name="Comma 4 4 3 2 5 3" xfId="24387"/>
    <cellStyle name="Comma 4 4 3 2 5 3 2" xfId="33892"/>
    <cellStyle name="Comma 4 4 3 2 5 4" xfId="26764"/>
    <cellStyle name="Comma 4 4 3 2 5 4 2" xfId="36268"/>
    <cellStyle name="Comma 4 4 3 2 5 5" xfId="29140"/>
    <cellStyle name="Comma 4 4 3 2 6" xfId="20031"/>
    <cellStyle name="Comma 4 4 3 2 6 2" xfId="22407"/>
    <cellStyle name="Comma 4 4 3 2 6 2 2" xfId="31912"/>
    <cellStyle name="Comma 4 4 3 2 6 3" xfId="24783"/>
    <cellStyle name="Comma 4 4 3 2 6 3 2" xfId="34288"/>
    <cellStyle name="Comma 4 4 3 2 6 4" xfId="27160"/>
    <cellStyle name="Comma 4 4 3 2 6 4 2" xfId="36664"/>
    <cellStyle name="Comma 4 4 3 2 6 5" xfId="29536"/>
    <cellStyle name="Comma 4 4 3 2 7" xfId="20427"/>
    <cellStyle name="Comma 4 4 3 2 7 2" xfId="29932"/>
    <cellStyle name="Comma 4 4 3 2 8" xfId="22803"/>
    <cellStyle name="Comma 4 4 3 2 8 2" xfId="32308"/>
    <cellStyle name="Comma 4 4 3 2 9" xfId="25180"/>
    <cellStyle name="Comma 4 4 3 2 9 2" xfId="34684"/>
    <cellStyle name="Comma 4 4 3 3" xfId="18249"/>
    <cellStyle name="Comma 4 4 3 3 2" xfId="20625"/>
    <cellStyle name="Comma 4 4 3 3 2 2" xfId="30130"/>
    <cellStyle name="Comma 4 4 3 3 3" xfId="23001"/>
    <cellStyle name="Comma 4 4 3 3 3 2" xfId="32506"/>
    <cellStyle name="Comma 4 4 3 3 4" xfId="25378"/>
    <cellStyle name="Comma 4 4 3 3 4 2" xfId="34882"/>
    <cellStyle name="Comma 4 4 3 3 5" xfId="27754"/>
    <cellStyle name="Comma 4 4 3 4" xfId="18645"/>
    <cellStyle name="Comma 4 4 3 4 2" xfId="21021"/>
    <cellStyle name="Comma 4 4 3 4 2 2" xfId="30526"/>
    <cellStyle name="Comma 4 4 3 4 3" xfId="23397"/>
    <cellStyle name="Comma 4 4 3 4 3 2" xfId="32902"/>
    <cellStyle name="Comma 4 4 3 4 4" xfId="25774"/>
    <cellStyle name="Comma 4 4 3 4 4 2" xfId="35278"/>
    <cellStyle name="Comma 4 4 3 4 5" xfId="28150"/>
    <cellStyle name="Comma 4 4 3 5" xfId="19041"/>
    <cellStyle name="Comma 4 4 3 5 2" xfId="21417"/>
    <cellStyle name="Comma 4 4 3 5 2 2" xfId="30922"/>
    <cellStyle name="Comma 4 4 3 5 3" xfId="23793"/>
    <cellStyle name="Comma 4 4 3 5 3 2" xfId="33298"/>
    <cellStyle name="Comma 4 4 3 5 4" xfId="26170"/>
    <cellStyle name="Comma 4 4 3 5 4 2" xfId="35674"/>
    <cellStyle name="Comma 4 4 3 5 5" xfId="28546"/>
    <cellStyle name="Comma 4 4 3 6" xfId="19437"/>
    <cellStyle name="Comma 4 4 3 6 2" xfId="21813"/>
    <cellStyle name="Comma 4 4 3 6 2 2" xfId="31318"/>
    <cellStyle name="Comma 4 4 3 6 3" xfId="24189"/>
    <cellStyle name="Comma 4 4 3 6 3 2" xfId="33694"/>
    <cellStyle name="Comma 4 4 3 6 4" xfId="26566"/>
    <cellStyle name="Comma 4 4 3 6 4 2" xfId="36070"/>
    <cellStyle name="Comma 4 4 3 6 5" xfId="28942"/>
    <cellStyle name="Comma 4 4 3 7" xfId="19833"/>
    <cellStyle name="Comma 4 4 3 7 2" xfId="22209"/>
    <cellStyle name="Comma 4 4 3 7 2 2" xfId="31714"/>
    <cellStyle name="Comma 4 4 3 7 3" xfId="24585"/>
    <cellStyle name="Comma 4 4 3 7 3 2" xfId="34090"/>
    <cellStyle name="Comma 4 4 3 7 4" xfId="26962"/>
    <cellStyle name="Comma 4 4 3 7 4 2" xfId="36466"/>
    <cellStyle name="Comma 4 4 3 7 5" xfId="29338"/>
    <cellStyle name="Comma 4 4 3 8" xfId="20229"/>
    <cellStyle name="Comma 4 4 3 8 2" xfId="29734"/>
    <cellStyle name="Comma 4 4 3 9" xfId="22605"/>
    <cellStyle name="Comma 4 4 3 9 2" xfId="32110"/>
    <cellStyle name="Comma 4 4 4" xfId="12767"/>
    <cellStyle name="Comma 4 4 4 10" xfId="27424"/>
    <cellStyle name="Comma 4 4 4 2" xfId="18315"/>
    <cellStyle name="Comma 4 4 4 2 2" xfId="20691"/>
    <cellStyle name="Comma 4 4 4 2 2 2" xfId="30196"/>
    <cellStyle name="Comma 4 4 4 2 3" xfId="23067"/>
    <cellStyle name="Comma 4 4 4 2 3 2" xfId="32572"/>
    <cellStyle name="Comma 4 4 4 2 4" xfId="25444"/>
    <cellStyle name="Comma 4 4 4 2 4 2" xfId="34948"/>
    <cellStyle name="Comma 4 4 4 2 5" xfId="27820"/>
    <cellStyle name="Comma 4 4 4 3" xfId="18711"/>
    <cellStyle name="Comma 4 4 4 3 2" xfId="21087"/>
    <cellStyle name="Comma 4 4 4 3 2 2" xfId="30592"/>
    <cellStyle name="Comma 4 4 4 3 3" xfId="23463"/>
    <cellStyle name="Comma 4 4 4 3 3 2" xfId="32968"/>
    <cellStyle name="Comma 4 4 4 3 4" xfId="25840"/>
    <cellStyle name="Comma 4 4 4 3 4 2" xfId="35344"/>
    <cellStyle name="Comma 4 4 4 3 5" xfId="28216"/>
    <cellStyle name="Comma 4 4 4 4" xfId="19107"/>
    <cellStyle name="Comma 4 4 4 4 2" xfId="21483"/>
    <cellStyle name="Comma 4 4 4 4 2 2" xfId="30988"/>
    <cellStyle name="Comma 4 4 4 4 3" xfId="23859"/>
    <cellStyle name="Comma 4 4 4 4 3 2" xfId="33364"/>
    <cellStyle name="Comma 4 4 4 4 4" xfId="26236"/>
    <cellStyle name="Comma 4 4 4 4 4 2" xfId="35740"/>
    <cellStyle name="Comma 4 4 4 4 5" xfId="28612"/>
    <cellStyle name="Comma 4 4 4 5" xfId="19503"/>
    <cellStyle name="Comma 4 4 4 5 2" xfId="21879"/>
    <cellStyle name="Comma 4 4 4 5 2 2" xfId="31384"/>
    <cellStyle name="Comma 4 4 4 5 3" xfId="24255"/>
    <cellStyle name="Comma 4 4 4 5 3 2" xfId="33760"/>
    <cellStyle name="Comma 4 4 4 5 4" xfId="26632"/>
    <cellStyle name="Comma 4 4 4 5 4 2" xfId="36136"/>
    <cellStyle name="Comma 4 4 4 5 5" xfId="29008"/>
    <cellStyle name="Comma 4 4 4 6" xfId="19899"/>
    <cellStyle name="Comma 4 4 4 6 2" xfId="22275"/>
    <cellStyle name="Comma 4 4 4 6 2 2" xfId="31780"/>
    <cellStyle name="Comma 4 4 4 6 3" xfId="24651"/>
    <cellStyle name="Comma 4 4 4 6 3 2" xfId="34156"/>
    <cellStyle name="Comma 4 4 4 6 4" xfId="27028"/>
    <cellStyle name="Comma 4 4 4 6 4 2" xfId="36532"/>
    <cellStyle name="Comma 4 4 4 6 5" xfId="29404"/>
    <cellStyle name="Comma 4 4 4 7" xfId="20295"/>
    <cellStyle name="Comma 4 4 4 7 2" xfId="29800"/>
    <cellStyle name="Comma 4 4 4 8" xfId="22671"/>
    <cellStyle name="Comma 4 4 4 8 2" xfId="32176"/>
    <cellStyle name="Comma 4 4 4 9" xfId="25048"/>
    <cellStyle name="Comma 4 4 4 9 2" xfId="34552"/>
    <cellStyle name="Comma 4 4 5" xfId="18117"/>
    <cellStyle name="Comma 4 4 5 2" xfId="20493"/>
    <cellStyle name="Comma 4 4 5 2 2" xfId="29998"/>
    <cellStyle name="Comma 4 4 5 3" xfId="22869"/>
    <cellStyle name="Comma 4 4 5 3 2" xfId="32374"/>
    <cellStyle name="Comma 4 4 5 4" xfId="25246"/>
    <cellStyle name="Comma 4 4 5 4 2" xfId="34750"/>
    <cellStyle name="Comma 4 4 5 5" xfId="27622"/>
    <cellStyle name="Comma 4 4 6" xfId="18513"/>
    <cellStyle name="Comma 4 4 6 2" xfId="20889"/>
    <cellStyle name="Comma 4 4 6 2 2" xfId="30394"/>
    <cellStyle name="Comma 4 4 6 3" xfId="23265"/>
    <cellStyle name="Comma 4 4 6 3 2" xfId="32770"/>
    <cellStyle name="Comma 4 4 6 4" xfId="25642"/>
    <cellStyle name="Comma 4 4 6 4 2" xfId="35146"/>
    <cellStyle name="Comma 4 4 6 5" xfId="28018"/>
    <cellStyle name="Comma 4 4 7" xfId="18909"/>
    <cellStyle name="Comma 4 4 7 2" xfId="21285"/>
    <cellStyle name="Comma 4 4 7 2 2" xfId="30790"/>
    <cellStyle name="Comma 4 4 7 3" xfId="23661"/>
    <cellStyle name="Comma 4 4 7 3 2" xfId="33166"/>
    <cellStyle name="Comma 4 4 7 4" xfId="26038"/>
    <cellStyle name="Comma 4 4 7 4 2" xfId="35542"/>
    <cellStyle name="Comma 4 4 7 5" xfId="28414"/>
    <cellStyle name="Comma 4 4 8" xfId="19305"/>
    <cellStyle name="Comma 4 4 8 2" xfId="21681"/>
    <cellStyle name="Comma 4 4 8 2 2" xfId="31186"/>
    <cellStyle name="Comma 4 4 8 3" xfId="24057"/>
    <cellStyle name="Comma 4 4 8 3 2" xfId="33562"/>
    <cellStyle name="Comma 4 4 8 4" xfId="26434"/>
    <cellStyle name="Comma 4 4 8 4 2" xfId="35938"/>
    <cellStyle name="Comma 4 4 8 5" xfId="28810"/>
    <cellStyle name="Comma 4 4 9" xfId="19701"/>
    <cellStyle name="Comma 4 4 9 2" xfId="22077"/>
    <cellStyle name="Comma 4 4 9 2 2" xfId="31582"/>
    <cellStyle name="Comma 4 4 9 3" xfId="24453"/>
    <cellStyle name="Comma 4 4 9 3 2" xfId="33958"/>
    <cellStyle name="Comma 4 4 9 4" xfId="26830"/>
    <cellStyle name="Comma 4 4 9 4 2" xfId="36334"/>
    <cellStyle name="Comma 4 4 9 5" xfId="29206"/>
    <cellStyle name="Comma 4 5" xfId="5231"/>
    <cellStyle name="Comma 4 5 10" xfId="24872"/>
    <cellStyle name="Comma 4 5 10 2" xfId="34376"/>
    <cellStyle name="Comma 4 5 11" xfId="27248"/>
    <cellStyle name="Comma 4 5 2" xfId="14261"/>
    <cellStyle name="Comma 4 5 2 10" xfId="27446"/>
    <cellStyle name="Comma 4 5 2 2" xfId="18337"/>
    <cellStyle name="Comma 4 5 2 2 2" xfId="20713"/>
    <cellStyle name="Comma 4 5 2 2 2 2" xfId="30218"/>
    <cellStyle name="Comma 4 5 2 2 3" xfId="23089"/>
    <cellStyle name="Comma 4 5 2 2 3 2" xfId="32594"/>
    <cellStyle name="Comma 4 5 2 2 4" xfId="25466"/>
    <cellStyle name="Comma 4 5 2 2 4 2" xfId="34970"/>
    <cellStyle name="Comma 4 5 2 2 5" xfId="27842"/>
    <cellStyle name="Comma 4 5 2 3" xfId="18733"/>
    <cellStyle name="Comma 4 5 2 3 2" xfId="21109"/>
    <cellStyle name="Comma 4 5 2 3 2 2" xfId="30614"/>
    <cellStyle name="Comma 4 5 2 3 3" xfId="23485"/>
    <cellStyle name="Comma 4 5 2 3 3 2" xfId="32990"/>
    <cellStyle name="Comma 4 5 2 3 4" xfId="25862"/>
    <cellStyle name="Comma 4 5 2 3 4 2" xfId="35366"/>
    <cellStyle name="Comma 4 5 2 3 5" xfId="28238"/>
    <cellStyle name="Comma 4 5 2 4" xfId="19129"/>
    <cellStyle name="Comma 4 5 2 4 2" xfId="21505"/>
    <cellStyle name="Comma 4 5 2 4 2 2" xfId="31010"/>
    <cellStyle name="Comma 4 5 2 4 3" xfId="23881"/>
    <cellStyle name="Comma 4 5 2 4 3 2" xfId="33386"/>
    <cellStyle name="Comma 4 5 2 4 4" xfId="26258"/>
    <cellStyle name="Comma 4 5 2 4 4 2" xfId="35762"/>
    <cellStyle name="Comma 4 5 2 4 5" xfId="28634"/>
    <cellStyle name="Comma 4 5 2 5" xfId="19525"/>
    <cellStyle name="Comma 4 5 2 5 2" xfId="21901"/>
    <cellStyle name="Comma 4 5 2 5 2 2" xfId="31406"/>
    <cellStyle name="Comma 4 5 2 5 3" xfId="24277"/>
    <cellStyle name="Comma 4 5 2 5 3 2" xfId="33782"/>
    <cellStyle name="Comma 4 5 2 5 4" xfId="26654"/>
    <cellStyle name="Comma 4 5 2 5 4 2" xfId="36158"/>
    <cellStyle name="Comma 4 5 2 5 5" xfId="29030"/>
    <cellStyle name="Comma 4 5 2 6" xfId="19921"/>
    <cellStyle name="Comma 4 5 2 6 2" xfId="22297"/>
    <cellStyle name="Comma 4 5 2 6 2 2" xfId="31802"/>
    <cellStyle name="Comma 4 5 2 6 3" xfId="24673"/>
    <cellStyle name="Comma 4 5 2 6 3 2" xfId="34178"/>
    <cellStyle name="Comma 4 5 2 6 4" xfId="27050"/>
    <cellStyle name="Comma 4 5 2 6 4 2" xfId="36554"/>
    <cellStyle name="Comma 4 5 2 6 5" xfId="29426"/>
    <cellStyle name="Comma 4 5 2 7" xfId="20317"/>
    <cellStyle name="Comma 4 5 2 7 2" xfId="29822"/>
    <cellStyle name="Comma 4 5 2 8" xfId="22693"/>
    <cellStyle name="Comma 4 5 2 8 2" xfId="32198"/>
    <cellStyle name="Comma 4 5 2 9" xfId="25070"/>
    <cellStyle name="Comma 4 5 2 9 2" xfId="34574"/>
    <cellStyle name="Comma 4 5 3" xfId="18139"/>
    <cellStyle name="Comma 4 5 3 2" xfId="20515"/>
    <cellStyle name="Comma 4 5 3 2 2" xfId="30020"/>
    <cellStyle name="Comma 4 5 3 3" xfId="22891"/>
    <cellStyle name="Comma 4 5 3 3 2" xfId="32396"/>
    <cellStyle name="Comma 4 5 3 4" xfId="25268"/>
    <cellStyle name="Comma 4 5 3 4 2" xfId="34772"/>
    <cellStyle name="Comma 4 5 3 5" xfId="27644"/>
    <cellStyle name="Comma 4 5 4" xfId="18535"/>
    <cellStyle name="Comma 4 5 4 2" xfId="20911"/>
    <cellStyle name="Comma 4 5 4 2 2" xfId="30416"/>
    <cellStyle name="Comma 4 5 4 3" xfId="23287"/>
    <cellStyle name="Comma 4 5 4 3 2" xfId="32792"/>
    <cellStyle name="Comma 4 5 4 4" xfId="25664"/>
    <cellStyle name="Comma 4 5 4 4 2" xfId="35168"/>
    <cellStyle name="Comma 4 5 4 5" xfId="28040"/>
    <cellStyle name="Comma 4 5 5" xfId="18931"/>
    <cellStyle name="Comma 4 5 5 2" xfId="21307"/>
    <cellStyle name="Comma 4 5 5 2 2" xfId="30812"/>
    <cellStyle name="Comma 4 5 5 3" xfId="23683"/>
    <cellStyle name="Comma 4 5 5 3 2" xfId="33188"/>
    <cellStyle name="Comma 4 5 5 4" xfId="26060"/>
    <cellStyle name="Comma 4 5 5 4 2" xfId="35564"/>
    <cellStyle name="Comma 4 5 5 5" xfId="28436"/>
    <cellStyle name="Comma 4 5 6" xfId="19327"/>
    <cellStyle name="Comma 4 5 6 2" xfId="21703"/>
    <cellStyle name="Comma 4 5 6 2 2" xfId="31208"/>
    <cellStyle name="Comma 4 5 6 3" xfId="24079"/>
    <cellStyle name="Comma 4 5 6 3 2" xfId="33584"/>
    <cellStyle name="Comma 4 5 6 4" xfId="26456"/>
    <cellStyle name="Comma 4 5 6 4 2" xfId="35960"/>
    <cellStyle name="Comma 4 5 6 5" xfId="28832"/>
    <cellStyle name="Comma 4 5 7" xfId="19723"/>
    <cellStyle name="Comma 4 5 7 2" xfId="22099"/>
    <cellStyle name="Comma 4 5 7 2 2" xfId="31604"/>
    <cellStyle name="Comma 4 5 7 3" xfId="24475"/>
    <cellStyle name="Comma 4 5 7 3 2" xfId="33980"/>
    <cellStyle name="Comma 4 5 7 4" xfId="26852"/>
    <cellStyle name="Comma 4 5 7 4 2" xfId="36356"/>
    <cellStyle name="Comma 4 5 7 5" xfId="29228"/>
    <cellStyle name="Comma 4 5 8" xfId="20119"/>
    <cellStyle name="Comma 4 5 8 2" xfId="29624"/>
    <cellStyle name="Comma 4 5 9" xfId="22495"/>
    <cellStyle name="Comma 4 5 9 2" xfId="32000"/>
    <cellStyle name="Comma 4 6" xfId="8977"/>
    <cellStyle name="Comma 4 6 10" xfId="24938"/>
    <cellStyle name="Comma 4 6 10 2" xfId="34442"/>
    <cellStyle name="Comma 4 6 11" xfId="27314"/>
    <cellStyle name="Comma 4 6 2" xfId="18007"/>
    <cellStyle name="Comma 4 6 2 10" xfId="27512"/>
    <cellStyle name="Comma 4 6 2 2" xfId="18403"/>
    <cellStyle name="Comma 4 6 2 2 2" xfId="20779"/>
    <cellStyle name="Comma 4 6 2 2 2 2" xfId="30284"/>
    <cellStyle name="Comma 4 6 2 2 3" xfId="23155"/>
    <cellStyle name="Comma 4 6 2 2 3 2" xfId="32660"/>
    <cellStyle name="Comma 4 6 2 2 4" xfId="25532"/>
    <cellStyle name="Comma 4 6 2 2 4 2" xfId="35036"/>
    <cellStyle name="Comma 4 6 2 2 5" xfId="27908"/>
    <cellStyle name="Comma 4 6 2 3" xfId="18799"/>
    <cellStyle name="Comma 4 6 2 3 2" xfId="21175"/>
    <cellStyle name="Comma 4 6 2 3 2 2" xfId="30680"/>
    <cellStyle name="Comma 4 6 2 3 3" xfId="23551"/>
    <cellStyle name="Comma 4 6 2 3 3 2" xfId="33056"/>
    <cellStyle name="Comma 4 6 2 3 4" xfId="25928"/>
    <cellStyle name="Comma 4 6 2 3 4 2" xfId="35432"/>
    <cellStyle name="Comma 4 6 2 3 5" xfId="28304"/>
    <cellStyle name="Comma 4 6 2 4" xfId="19195"/>
    <cellStyle name="Comma 4 6 2 4 2" xfId="21571"/>
    <cellStyle name="Comma 4 6 2 4 2 2" xfId="31076"/>
    <cellStyle name="Comma 4 6 2 4 3" xfId="23947"/>
    <cellStyle name="Comma 4 6 2 4 3 2" xfId="33452"/>
    <cellStyle name="Comma 4 6 2 4 4" xfId="26324"/>
    <cellStyle name="Comma 4 6 2 4 4 2" xfId="35828"/>
    <cellStyle name="Comma 4 6 2 4 5" xfId="28700"/>
    <cellStyle name="Comma 4 6 2 5" xfId="19591"/>
    <cellStyle name="Comma 4 6 2 5 2" xfId="21967"/>
    <cellStyle name="Comma 4 6 2 5 2 2" xfId="31472"/>
    <cellStyle name="Comma 4 6 2 5 3" xfId="24343"/>
    <cellStyle name="Comma 4 6 2 5 3 2" xfId="33848"/>
    <cellStyle name="Comma 4 6 2 5 4" xfId="26720"/>
    <cellStyle name="Comma 4 6 2 5 4 2" xfId="36224"/>
    <cellStyle name="Comma 4 6 2 5 5" xfId="29096"/>
    <cellStyle name="Comma 4 6 2 6" xfId="19987"/>
    <cellStyle name="Comma 4 6 2 6 2" xfId="22363"/>
    <cellStyle name="Comma 4 6 2 6 2 2" xfId="31868"/>
    <cellStyle name="Comma 4 6 2 6 3" xfId="24739"/>
    <cellStyle name="Comma 4 6 2 6 3 2" xfId="34244"/>
    <cellStyle name="Comma 4 6 2 6 4" xfId="27116"/>
    <cellStyle name="Comma 4 6 2 6 4 2" xfId="36620"/>
    <cellStyle name="Comma 4 6 2 6 5" xfId="29492"/>
    <cellStyle name="Comma 4 6 2 7" xfId="20383"/>
    <cellStyle name="Comma 4 6 2 7 2" xfId="29888"/>
    <cellStyle name="Comma 4 6 2 8" xfId="22759"/>
    <cellStyle name="Comma 4 6 2 8 2" xfId="32264"/>
    <cellStyle name="Comma 4 6 2 9" xfId="25136"/>
    <cellStyle name="Comma 4 6 2 9 2" xfId="34640"/>
    <cellStyle name="Comma 4 6 3" xfId="18205"/>
    <cellStyle name="Comma 4 6 3 2" xfId="20581"/>
    <cellStyle name="Comma 4 6 3 2 2" xfId="30086"/>
    <cellStyle name="Comma 4 6 3 3" xfId="22957"/>
    <cellStyle name="Comma 4 6 3 3 2" xfId="32462"/>
    <cellStyle name="Comma 4 6 3 4" xfId="25334"/>
    <cellStyle name="Comma 4 6 3 4 2" xfId="34838"/>
    <cellStyle name="Comma 4 6 3 5" xfId="27710"/>
    <cellStyle name="Comma 4 6 4" xfId="18601"/>
    <cellStyle name="Comma 4 6 4 2" xfId="20977"/>
    <cellStyle name="Comma 4 6 4 2 2" xfId="30482"/>
    <cellStyle name="Comma 4 6 4 3" xfId="23353"/>
    <cellStyle name="Comma 4 6 4 3 2" xfId="32858"/>
    <cellStyle name="Comma 4 6 4 4" xfId="25730"/>
    <cellStyle name="Comma 4 6 4 4 2" xfId="35234"/>
    <cellStyle name="Comma 4 6 4 5" xfId="28106"/>
    <cellStyle name="Comma 4 6 5" xfId="18997"/>
    <cellStyle name="Comma 4 6 5 2" xfId="21373"/>
    <cellStyle name="Comma 4 6 5 2 2" xfId="30878"/>
    <cellStyle name="Comma 4 6 5 3" xfId="23749"/>
    <cellStyle name="Comma 4 6 5 3 2" xfId="33254"/>
    <cellStyle name="Comma 4 6 5 4" xfId="26126"/>
    <cellStyle name="Comma 4 6 5 4 2" xfId="35630"/>
    <cellStyle name="Comma 4 6 5 5" xfId="28502"/>
    <cellStyle name="Comma 4 6 6" xfId="19393"/>
    <cellStyle name="Comma 4 6 6 2" xfId="21769"/>
    <cellStyle name="Comma 4 6 6 2 2" xfId="31274"/>
    <cellStyle name="Comma 4 6 6 3" xfId="24145"/>
    <cellStyle name="Comma 4 6 6 3 2" xfId="33650"/>
    <cellStyle name="Comma 4 6 6 4" xfId="26522"/>
    <cellStyle name="Comma 4 6 6 4 2" xfId="36026"/>
    <cellStyle name="Comma 4 6 6 5" xfId="28898"/>
    <cellStyle name="Comma 4 6 7" xfId="19789"/>
    <cellStyle name="Comma 4 6 7 2" xfId="22165"/>
    <cellStyle name="Comma 4 6 7 2 2" xfId="31670"/>
    <cellStyle name="Comma 4 6 7 3" xfId="24541"/>
    <cellStyle name="Comma 4 6 7 3 2" xfId="34046"/>
    <cellStyle name="Comma 4 6 7 4" xfId="26918"/>
    <cellStyle name="Comma 4 6 7 4 2" xfId="36422"/>
    <cellStyle name="Comma 4 6 7 5" xfId="29294"/>
    <cellStyle name="Comma 4 6 8" xfId="20185"/>
    <cellStyle name="Comma 4 6 8 2" xfId="29690"/>
    <cellStyle name="Comma 4 6 9" xfId="22561"/>
    <cellStyle name="Comma 4 6 9 2" xfId="32066"/>
    <cellStyle name="Comma 4 7" xfId="9779"/>
    <cellStyle name="Comma 4 7 10" xfId="27380"/>
    <cellStyle name="Comma 4 7 2" xfId="18271"/>
    <cellStyle name="Comma 4 7 2 2" xfId="20647"/>
    <cellStyle name="Comma 4 7 2 2 2" xfId="30152"/>
    <cellStyle name="Comma 4 7 2 3" xfId="23023"/>
    <cellStyle name="Comma 4 7 2 3 2" xfId="32528"/>
    <cellStyle name="Comma 4 7 2 4" xfId="25400"/>
    <cellStyle name="Comma 4 7 2 4 2" xfId="34904"/>
    <cellStyle name="Comma 4 7 2 5" xfId="27776"/>
    <cellStyle name="Comma 4 7 3" xfId="18667"/>
    <cellStyle name="Comma 4 7 3 2" xfId="21043"/>
    <cellStyle name="Comma 4 7 3 2 2" xfId="30548"/>
    <cellStyle name="Comma 4 7 3 3" xfId="23419"/>
    <cellStyle name="Comma 4 7 3 3 2" xfId="32924"/>
    <cellStyle name="Comma 4 7 3 4" xfId="25796"/>
    <cellStyle name="Comma 4 7 3 4 2" xfId="35300"/>
    <cellStyle name="Comma 4 7 3 5" xfId="28172"/>
    <cellStyle name="Comma 4 7 4" xfId="19063"/>
    <cellStyle name="Comma 4 7 4 2" xfId="21439"/>
    <cellStyle name="Comma 4 7 4 2 2" xfId="30944"/>
    <cellStyle name="Comma 4 7 4 3" xfId="23815"/>
    <cellStyle name="Comma 4 7 4 3 2" xfId="33320"/>
    <cellStyle name="Comma 4 7 4 4" xfId="26192"/>
    <cellStyle name="Comma 4 7 4 4 2" xfId="35696"/>
    <cellStyle name="Comma 4 7 4 5" xfId="28568"/>
    <cellStyle name="Comma 4 7 5" xfId="19459"/>
    <cellStyle name="Comma 4 7 5 2" xfId="21835"/>
    <cellStyle name="Comma 4 7 5 2 2" xfId="31340"/>
    <cellStyle name="Comma 4 7 5 3" xfId="24211"/>
    <cellStyle name="Comma 4 7 5 3 2" xfId="33716"/>
    <cellStyle name="Comma 4 7 5 4" xfId="26588"/>
    <cellStyle name="Comma 4 7 5 4 2" xfId="36092"/>
    <cellStyle name="Comma 4 7 5 5" xfId="28964"/>
    <cellStyle name="Comma 4 7 6" xfId="19855"/>
    <cellStyle name="Comma 4 7 6 2" xfId="22231"/>
    <cellStyle name="Comma 4 7 6 2 2" xfId="31736"/>
    <cellStyle name="Comma 4 7 6 3" xfId="24607"/>
    <cellStyle name="Comma 4 7 6 3 2" xfId="34112"/>
    <cellStyle name="Comma 4 7 6 4" xfId="26984"/>
    <cellStyle name="Comma 4 7 6 4 2" xfId="36488"/>
    <cellStyle name="Comma 4 7 6 5" xfId="29360"/>
    <cellStyle name="Comma 4 7 7" xfId="20251"/>
    <cellStyle name="Comma 4 7 7 2" xfId="29756"/>
    <cellStyle name="Comma 4 7 8" xfId="22627"/>
    <cellStyle name="Comma 4 7 8 2" xfId="32132"/>
    <cellStyle name="Comma 4 7 9" xfId="25004"/>
    <cellStyle name="Comma 4 7 9 2" xfId="34508"/>
    <cellStyle name="Comma 4 8" xfId="18073"/>
    <cellStyle name="Comma 4 8 2" xfId="20449"/>
    <cellStyle name="Comma 4 8 2 2" xfId="29954"/>
    <cellStyle name="Comma 4 8 3" xfId="22825"/>
    <cellStyle name="Comma 4 8 3 2" xfId="32330"/>
    <cellStyle name="Comma 4 8 4" xfId="25202"/>
    <cellStyle name="Comma 4 8 4 2" xfId="34706"/>
    <cellStyle name="Comma 4 8 5" xfId="27578"/>
    <cellStyle name="Comma 4 9" xfId="18469"/>
    <cellStyle name="Comma 4 9 2" xfId="20845"/>
    <cellStyle name="Comma 4 9 2 2" xfId="30350"/>
    <cellStyle name="Comma 4 9 3" xfId="23221"/>
    <cellStyle name="Comma 4 9 3 2" xfId="32726"/>
    <cellStyle name="Comma 4 9 4" xfId="25598"/>
    <cellStyle name="Comma 4 9 4 2" xfId="35102"/>
    <cellStyle name="Comma 4 9 5" xfId="27974"/>
    <cellStyle name="Hyperlink" xfId="24797" builtinId="8"/>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ristine.Grikova@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JI38"/>
  <sheetViews>
    <sheetView tabSelected="1" view="pageBreakPreview" topLeftCell="B1" zoomScaleNormal="85" zoomScaleSheetLayoutView="100" workbookViewId="0">
      <pane xSplit="2" ySplit="7" topLeftCell="E8" activePane="bottomRight" state="frozen"/>
      <selection activeCell="B1" sqref="B1"/>
      <selection pane="topRight" activeCell="D1" sqref="D1"/>
      <selection pane="bottomLeft" activeCell="B8" sqref="B8"/>
      <selection pane="bottomRight" activeCell="G28" sqref="G28"/>
    </sheetView>
  </sheetViews>
  <sheetFormatPr defaultColWidth="9" defaultRowHeight="15" x14ac:dyDescent="0.25"/>
  <cols>
    <col min="1" max="1" width="4.625" style="1" hidden="1" customWidth="1"/>
    <col min="2" max="2" width="9" style="1" customWidth="1"/>
    <col min="3" max="3" width="34.375" style="1" customWidth="1"/>
    <col min="4" max="4" width="8.125" style="1" hidden="1" customWidth="1"/>
    <col min="5" max="5" width="9.5" style="1" customWidth="1"/>
    <col min="6" max="6" width="13.5" style="1" customWidth="1"/>
    <col min="7" max="7" width="12.25" style="1" customWidth="1"/>
    <col min="8" max="8" width="3.875" style="1" hidden="1" customWidth="1"/>
    <col min="9" max="9" width="10.125" style="1" hidden="1" customWidth="1"/>
    <col min="10" max="11" width="9.25" style="1" hidden="1" customWidth="1"/>
    <col min="12" max="12" width="12.625" style="1" hidden="1" customWidth="1"/>
    <col min="13" max="13" width="14.25" style="1" hidden="1" customWidth="1"/>
    <col min="14" max="15" width="11.875" style="1" hidden="1" customWidth="1"/>
    <col min="16" max="16" width="10.125" style="1" hidden="1" customWidth="1"/>
    <col min="17" max="17" width="10.25" style="1" hidden="1" customWidth="1"/>
    <col min="18" max="18" width="8.375" style="1" hidden="1" customWidth="1"/>
    <col min="19" max="19" width="9.375" style="2" hidden="1" customWidth="1"/>
    <col min="20" max="20" width="14" style="3" customWidth="1"/>
    <col min="21" max="21" width="15.875" style="3" customWidth="1"/>
    <col min="22" max="22" width="14" style="3" customWidth="1"/>
    <col min="23" max="23" width="13.375" style="3" customWidth="1"/>
    <col min="24" max="24" width="15.125" style="3" customWidth="1"/>
    <col min="25" max="25" width="16.375" style="3" customWidth="1"/>
    <col min="26" max="26" width="13.875" style="3" customWidth="1"/>
    <col min="27" max="27" width="34.125" style="1" customWidth="1"/>
    <col min="28" max="28" width="9" style="1"/>
    <col min="29" max="29" width="12.25" style="1" customWidth="1"/>
    <col min="30" max="16384" width="9" style="1"/>
  </cols>
  <sheetData>
    <row r="1" spans="1:269" ht="60" customHeight="1" x14ac:dyDescent="0.25">
      <c r="B1" s="12"/>
      <c r="C1" s="12"/>
      <c r="D1" s="12"/>
      <c r="E1" s="12"/>
      <c r="F1" s="12"/>
      <c r="G1" s="12"/>
      <c r="H1" s="12"/>
      <c r="I1" s="12"/>
      <c r="J1" s="12"/>
      <c r="K1" s="12"/>
      <c r="L1" s="12"/>
      <c r="M1" s="12"/>
      <c r="N1" s="12"/>
      <c r="O1" s="12"/>
      <c r="P1" s="12"/>
      <c r="Q1" s="12"/>
      <c r="R1" s="12"/>
      <c r="S1" s="13"/>
      <c r="T1" s="14"/>
      <c r="U1" s="15"/>
      <c r="V1" s="15"/>
      <c r="W1" s="83" t="s">
        <v>77</v>
      </c>
      <c r="X1" s="83"/>
      <c r="Y1" s="83"/>
      <c r="Z1" s="83"/>
    </row>
    <row r="2" spans="1:269" ht="18" customHeight="1" x14ac:dyDescent="0.25">
      <c r="B2" s="16"/>
      <c r="C2" s="89" t="s">
        <v>58</v>
      </c>
      <c r="D2" s="89"/>
      <c r="E2" s="89"/>
      <c r="F2" s="89"/>
      <c r="G2" s="89"/>
      <c r="H2" s="89"/>
      <c r="I2" s="89"/>
      <c r="J2" s="89"/>
      <c r="K2" s="89"/>
      <c r="L2" s="89"/>
      <c r="M2" s="89"/>
      <c r="N2" s="89"/>
      <c r="O2" s="89"/>
      <c r="P2" s="89"/>
      <c r="Q2" s="89"/>
      <c r="R2" s="89"/>
      <c r="S2" s="89"/>
      <c r="T2" s="89"/>
      <c r="U2" s="89"/>
      <c r="V2" s="89"/>
      <c r="W2" s="89"/>
      <c r="X2" s="89"/>
      <c r="Y2" s="89"/>
      <c r="Z2" s="89"/>
    </row>
    <row r="3" spans="1:269" ht="3" customHeight="1" thickBot="1" x14ac:dyDescent="0.3">
      <c r="B3" s="16"/>
      <c r="C3" s="17"/>
      <c r="D3" s="17"/>
      <c r="E3" s="17"/>
      <c r="F3" s="17"/>
      <c r="G3" s="17"/>
      <c r="H3" s="17"/>
      <c r="I3" s="17"/>
      <c r="J3" s="17"/>
      <c r="K3" s="17"/>
      <c r="L3" s="17"/>
      <c r="M3" s="17"/>
      <c r="N3" s="17"/>
      <c r="O3" s="17"/>
      <c r="P3" s="17"/>
      <c r="Q3" s="17"/>
      <c r="R3" s="17"/>
      <c r="S3" s="17"/>
      <c r="T3" s="17"/>
      <c r="U3" s="17"/>
      <c r="V3" s="17"/>
      <c r="W3" s="17"/>
      <c r="X3" s="17"/>
      <c r="Y3" s="17"/>
      <c r="Z3" s="17"/>
    </row>
    <row r="4" spans="1:269" s="4" customFormat="1" ht="37.5" customHeight="1" x14ac:dyDescent="0.25">
      <c r="A4" s="69" t="s">
        <v>22</v>
      </c>
      <c r="B4" s="75" t="s">
        <v>24</v>
      </c>
      <c r="C4" s="75" t="s">
        <v>8</v>
      </c>
      <c r="D4" s="75" t="s">
        <v>52</v>
      </c>
      <c r="E4" s="68" t="s">
        <v>53</v>
      </c>
      <c r="F4" s="76" t="s">
        <v>27</v>
      </c>
      <c r="G4" s="76" t="s">
        <v>23</v>
      </c>
      <c r="H4" s="77" t="s">
        <v>28</v>
      </c>
      <c r="I4" s="77" t="s">
        <v>11</v>
      </c>
      <c r="J4" s="77" t="s">
        <v>12</v>
      </c>
      <c r="K4" s="77" t="s">
        <v>13</v>
      </c>
      <c r="L4" s="77" t="s">
        <v>14</v>
      </c>
      <c r="M4" s="77" t="s">
        <v>15</v>
      </c>
      <c r="N4" s="77" t="s">
        <v>16</v>
      </c>
      <c r="O4" s="77" t="s">
        <v>17</v>
      </c>
      <c r="P4" s="77" t="s">
        <v>18</v>
      </c>
      <c r="Q4" s="77" t="s">
        <v>19</v>
      </c>
      <c r="R4" s="77" t="s">
        <v>20</v>
      </c>
      <c r="S4" s="82" t="s">
        <v>21</v>
      </c>
      <c r="T4" s="80" t="s">
        <v>54</v>
      </c>
      <c r="U4" s="90"/>
      <c r="V4" s="72" t="s">
        <v>55</v>
      </c>
      <c r="W4" s="80" t="s">
        <v>10</v>
      </c>
      <c r="X4" s="81"/>
      <c r="Y4" s="81"/>
      <c r="Z4" s="81"/>
    </row>
    <row r="5" spans="1:269" s="4" customFormat="1" ht="18" customHeight="1" x14ac:dyDescent="0.25">
      <c r="A5" s="70"/>
      <c r="B5" s="73"/>
      <c r="C5" s="73"/>
      <c r="D5" s="73"/>
      <c r="E5" s="68"/>
      <c r="F5" s="76"/>
      <c r="G5" s="76"/>
      <c r="H5" s="77"/>
      <c r="I5" s="77"/>
      <c r="J5" s="77"/>
      <c r="K5" s="77"/>
      <c r="L5" s="77"/>
      <c r="M5" s="77"/>
      <c r="N5" s="77"/>
      <c r="O5" s="77"/>
      <c r="P5" s="77"/>
      <c r="Q5" s="77"/>
      <c r="R5" s="77"/>
      <c r="S5" s="77"/>
      <c r="T5" s="79" t="s">
        <v>33</v>
      </c>
      <c r="U5" s="79" t="s">
        <v>56</v>
      </c>
      <c r="V5" s="73"/>
      <c r="W5" s="79" t="s">
        <v>29</v>
      </c>
      <c r="X5" s="79"/>
      <c r="Y5" s="79" t="s">
        <v>30</v>
      </c>
      <c r="Z5" s="79"/>
    </row>
    <row r="6" spans="1:269" s="4" customFormat="1" ht="34.5" customHeight="1" thickBot="1" x14ac:dyDescent="0.3">
      <c r="A6" s="71" t="s">
        <v>22</v>
      </c>
      <c r="B6" s="74"/>
      <c r="C6" s="74"/>
      <c r="D6" s="74"/>
      <c r="E6" s="68"/>
      <c r="F6" s="76"/>
      <c r="G6" s="76"/>
      <c r="H6" s="78"/>
      <c r="I6" s="78"/>
      <c r="J6" s="78"/>
      <c r="K6" s="78"/>
      <c r="L6" s="78"/>
      <c r="M6" s="78"/>
      <c r="N6" s="78"/>
      <c r="O6" s="78"/>
      <c r="P6" s="78"/>
      <c r="Q6" s="78"/>
      <c r="R6" s="78"/>
      <c r="S6" s="78"/>
      <c r="T6" s="79"/>
      <c r="U6" s="79"/>
      <c r="V6" s="74"/>
      <c r="W6" s="18" t="s">
        <v>31</v>
      </c>
      <c r="X6" s="18" t="s">
        <v>32</v>
      </c>
      <c r="Y6" s="18" t="s">
        <v>57</v>
      </c>
      <c r="Z6" s="19" t="s">
        <v>32</v>
      </c>
    </row>
    <row r="7" spans="1:269" s="4" customFormat="1" x14ac:dyDescent="0.25">
      <c r="A7" s="5">
        <v>1</v>
      </c>
      <c r="B7" s="20">
        <v>1</v>
      </c>
      <c r="C7" s="20">
        <v>2</v>
      </c>
      <c r="D7" s="20">
        <v>3</v>
      </c>
      <c r="E7" s="20">
        <v>3</v>
      </c>
      <c r="F7" s="20">
        <v>4</v>
      </c>
      <c r="G7" s="20">
        <v>5</v>
      </c>
      <c r="H7" s="20"/>
      <c r="I7" s="20">
        <v>9</v>
      </c>
      <c r="J7" s="20">
        <v>10</v>
      </c>
      <c r="K7" s="20">
        <v>11</v>
      </c>
      <c r="L7" s="20">
        <v>12</v>
      </c>
      <c r="M7" s="20">
        <v>13</v>
      </c>
      <c r="N7" s="20">
        <v>14</v>
      </c>
      <c r="O7" s="20">
        <v>15</v>
      </c>
      <c r="P7" s="20">
        <v>16</v>
      </c>
      <c r="Q7" s="20">
        <v>17</v>
      </c>
      <c r="R7" s="20">
        <v>18</v>
      </c>
      <c r="S7" s="20">
        <v>19</v>
      </c>
      <c r="T7" s="20">
        <v>6</v>
      </c>
      <c r="U7" s="20">
        <v>7</v>
      </c>
      <c r="V7" s="20">
        <v>8</v>
      </c>
      <c r="W7" s="20">
        <v>9</v>
      </c>
      <c r="X7" s="20">
        <v>10</v>
      </c>
      <c r="Y7" s="20">
        <v>11</v>
      </c>
      <c r="Z7" s="20">
        <v>12</v>
      </c>
    </row>
    <row r="8" spans="1:269" s="4" customFormat="1" ht="21.75" customHeight="1" x14ac:dyDescent="0.25">
      <c r="A8" s="5"/>
      <c r="B8" s="60" t="s">
        <v>59</v>
      </c>
      <c r="C8" s="63"/>
      <c r="D8" s="55"/>
      <c r="E8" s="56"/>
      <c r="F8" s="57">
        <f>F12+F14+F16+F18+F20+F22</f>
        <v>92049392</v>
      </c>
      <c r="G8" s="57">
        <f>G12+G14+G16+G18+G20+G22</f>
        <v>78241986</v>
      </c>
      <c r="H8" s="21"/>
      <c r="I8" s="21"/>
      <c r="J8" s="21"/>
      <c r="K8" s="21"/>
      <c r="L8" s="21"/>
      <c r="M8" s="21"/>
      <c r="N8" s="21"/>
      <c r="O8" s="21"/>
      <c r="P8" s="21"/>
      <c r="Q8" s="21"/>
      <c r="R8" s="21"/>
      <c r="S8" s="21"/>
      <c r="T8" s="68"/>
      <c r="U8" s="68"/>
      <c r="V8" s="68"/>
      <c r="W8" s="68"/>
      <c r="X8" s="68"/>
      <c r="Y8" s="68"/>
      <c r="Z8" s="68"/>
    </row>
    <row r="9" spans="1:269" s="4" customFormat="1" ht="15.75" customHeight="1" x14ac:dyDescent="0.25">
      <c r="A9" s="5"/>
      <c r="B9" s="60" t="s">
        <v>34</v>
      </c>
      <c r="C9" s="61"/>
      <c r="D9" s="61"/>
      <c r="E9" s="62"/>
      <c r="F9" s="57">
        <f>F12+F14+F18+F20+F22</f>
        <v>82836773</v>
      </c>
      <c r="G9" s="57">
        <f>G12+G14+G18+G20+G22</f>
        <v>70411260</v>
      </c>
      <c r="H9" s="21"/>
      <c r="I9" s="21"/>
      <c r="J9" s="21"/>
      <c r="K9" s="21"/>
      <c r="L9" s="21"/>
      <c r="M9" s="21"/>
      <c r="N9" s="21"/>
      <c r="O9" s="21"/>
      <c r="P9" s="21"/>
      <c r="Q9" s="21"/>
      <c r="R9" s="21"/>
      <c r="S9" s="21"/>
      <c r="T9" s="68"/>
      <c r="U9" s="68"/>
      <c r="V9" s="68"/>
      <c r="W9" s="68"/>
      <c r="X9" s="68"/>
      <c r="Y9" s="68"/>
      <c r="Z9" s="68"/>
    </row>
    <row r="10" spans="1:269" s="4" customFormat="1" x14ac:dyDescent="0.25">
      <c r="A10" s="5"/>
      <c r="B10" s="60" t="s">
        <v>40</v>
      </c>
      <c r="C10" s="61"/>
      <c r="D10" s="61"/>
      <c r="E10" s="62"/>
      <c r="F10" s="57">
        <f>F17</f>
        <v>9212619</v>
      </c>
      <c r="G10" s="57">
        <f>G17</f>
        <v>7830726</v>
      </c>
      <c r="H10" s="21"/>
      <c r="I10" s="21"/>
      <c r="J10" s="21"/>
      <c r="K10" s="21"/>
      <c r="L10" s="21"/>
      <c r="M10" s="21"/>
      <c r="N10" s="21"/>
      <c r="O10" s="21"/>
      <c r="P10" s="21"/>
      <c r="Q10" s="21"/>
      <c r="R10" s="21"/>
      <c r="S10" s="21"/>
      <c r="T10" s="68"/>
      <c r="U10" s="68"/>
      <c r="V10" s="68"/>
      <c r="W10" s="68"/>
      <c r="X10" s="68"/>
      <c r="Y10" s="68"/>
      <c r="Z10" s="68"/>
    </row>
    <row r="11" spans="1:269" s="4" customFormat="1" hidden="1" x14ac:dyDescent="0.25">
      <c r="A11" s="5"/>
      <c r="B11" s="60"/>
      <c r="C11" s="67"/>
      <c r="D11" s="67"/>
      <c r="E11" s="67"/>
      <c r="F11" s="67"/>
      <c r="G11" s="67"/>
      <c r="H11" s="67"/>
      <c r="I11" s="67"/>
      <c r="J11" s="67"/>
      <c r="K11" s="67"/>
      <c r="L11" s="67"/>
      <c r="M11" s="67"/>
      <c r="N11" s="67"/>
      <c r="O11" s="67"/>
      <c r="P11" s="67"/>
      <c r="Q11" s="67"/>
      <c r="R11" s="67"/>
      <c r="S11" s="67"/>
      <c r="T11" s="67"/>
      <c r="U11" s="67"/>
      <c r="V11" s="67"/>
      <c r="W11" s="67"/>
      <c r="X11" s="67"/>
      <c r="Y11" s="67"/>
      <c r="Z11" s="67"/>
    </row>
    <row r="12" spans="1:269" x14ac:dyDescent="0.25">
      <c r="A12" s="6"/>
      <c r="B12" s="65" t="s">
        <v>35</v>
      </c>
      <c r="C12" s="65"/>
      <c r="D12" s="65"/>
      <c r="E12" s="65"/>
      <c r="F12" s="22">
        <f>SUM(F13:F13)</f>
        <v>4221187</v>
      </c>
      <c r="G12" s="22">
        <f>SUM(G13:G13)</f>
        <v>3588009</v>
      </c>
      <c r="H12" s="23"/>
      <c r="I12" s="23"/>
      <c r="J12" s="23"/>
      <c r="K12" s="23"/>
      <c r="L12" s="23"/>
      <c r="M12" s="23"/>
      <c r="N12" s="23"/>
      <c r="O12" s="23"/>
      <c r="P12" s="23"/>
      <c r="Q12" s="23"/>
      <c r="R12" s="23"/>
      <c r="S12" s="23"/>
      <c r="T12" s="66"/>
      <c r="U12" s="66"/>
      <c r="V12" s="66"/>
      <c r="W12" s="66"/>
      <c r="X12" s="66"/>
      <c r="Y12" s="66"/>
      <c r="Z12" s="66"/>
    </row>
    <row r="13" spans="1:269" ht="25.5" x14ac:dyDescent="0.25">
      <c r="A13" s="6"/>
      <c r="B13" s="24" t="s">
        <v>7</v>
      </c>
      <c r="C13" s="25" t="s">
        <v>46</v>
      </c>
      <c r="D13" s="26" t="s">
        <v>5</v>
      </c>
      <c r="E13" s="26" t="s">
        <v>2</v>
      </c>
      <c r="F13" s="28">
        <f t="shared" ref="F13" si="0">G13+M13</f>
        <v>4221187</v>
      </c>
      <c r="G13" s="28">
        <f>I13+J13+K13</f>
        <v>3588009</v>
      </c>
      <c r="H13" s="28"/>
      <c r="I13" s="27">
        <v>0</v>
      </c>
      <c r="J13" s="27">
        <v>0</v>
      </c>
      <c r="K13" s="27">
        <v>3588009</v>
      </c>
      <c r="L13" s="29">
        <f t="shared" ref="L13" si="1">G13/F13</f>
        <v>0.85000001184500951</v>
      </c>
      <c r="M13" s="28">
        <f t="shared" ref="M13" si="2">N13+P13+R13</f>
        <v>633178</v>
      </c>
      <c r="N13" s="27">
        <v>0</v>
      </c>
      <c r="O13" s="29">
        <f t="shared" ref="O13" si="3">N13/F13</f>
        <v>0</v>
      </c>
      <c r="P13" s="27">
        <v>0</v>
      </c>
      <c r="Q13" s="29">
        <f t="shared" ref="Q13" si="4">P13/F13</f>
        <v>0</v>
      </c>
      <c r="R13" s="27">
        <v>633178</v>
      </c>
      <c r="S13" s="29">
        <f t="shared" ref="S13" si="5">R13/F13</f>
        <v>0.14999998815499052</v>
      </c>
      <c r="T13" s="59" t="s">
        <v>72</v>
      </c>
      <c r="U13" s="45" t="s">
        <v>73</v>
      </c>
      <c r="V13" s="32"/>
      <c r="W13" s="59" t="s">
        <v>47</v>
      </c>
      <c r="X13" s="31" t="s">
        <v>9</v>
      </c>
      <c r="Y13" s="59" t="s">
        <v>74</v>
      </c>
      <c r="Z13" s="31" t="s">
        <v>9</v>
      </c>
    </row>
    <row r="14" spans="1:269" x14ac:dyDescent="0.25">
      <c r="A14" s="6"/>
      <c r="B14" s="65" t="s">
        <v>36</v>
      </c>
      <c r="C14" s="65"/>
      <c r="D14" s="65"/>
      <c r="E14" s="65"/>
      <c r="F14" s="34">
        <f>SUM(F15)</f>
        <v>10007862</v>
      </c>
      <c r="G14" s="34">
        <f>SUM(G15)</f>
        <v>8506683</v>
      </c>
      <c r="H14" s="35"/>
      <c r="I14" s="36"/>
      <c r="J14" s="36"/>
      <c r="K14" s="36"/>
      <c r="L14" s="37"/>
      <c r="M14" s="35"/>
      <c r="N14" s="36"/>
      <c r="O14" s="37"/>
      <c r="P14" s="36"/>
      <c r="Q14" s="37"/>
      <c r="R14" s="36"/>
      <c r="S14" s="37"/>
      <c r="T14" s="86"/>
      <c r="U14" s="86"/>
      <c r="V14" s="86"/>
      <c r="W14" s="86"/>
      <c r="X14" s="86"/>
      <c r="Y14" s="86"/>
      <c r="Z14" s="86"/>
    </row>
    <row r="15" spans="1:269" s="9" customFormat="1" ht="25.5" x14ac:dyDescent="0.25">
      <c r="A15" s="8"/>
      <c r="B15" s="38" t="s">
        <v>44</v>
      </c>
      <c r="C15" s="39" t="s">
        <v>45</v>
      </c>
      <c r="D15" s="40"/>
      <c r="E15" s="40" t="s">
        <v>1</v>
      </c>
      <c r="F15" s="41">
        <f>G15+M15</f>
        <v>10007862</v>
      </c>
      <c r="G15" s="41">
        <f>I15+J15+K15+1</f>
        <v>8506683</v>
      </c>
      <c r="H15" s="41"/>
      <c r="I15" s="42">
        <v>0</v>
      </c>
      <c r="J15" s="42">
        <v>8506682</v>
      </c>
      <c r="K15" s="42">
        <v>0</v>
      </c>
      <c r="L15" s="43">
        <f t="shared" ref="L15" si="6">G15/F15</f>
        <v>0.85000002997643254</v>
      </c>
      <c r="M15" s="41">
        <f>N15+P15+R15</f>
        <v>1501179</v>
      </c>
      <c r="N15" s="42">
        <v>0</v>
      </c>
      <c r="O15" s="43">
        <f t="shared" ref="O15" si="7">N15/F15</f>
        <v>0</v>
      </c>
      <c r="P15" s="42">
        <v>0</v>
      </c>
      <c r="Q15" s="43">
        <f t="shared" ref="Q15" si="8">P15/F15</f>
        <v>0</v>
      </c>
      <c r="R15" s="42">
        <v>1501179</v>
      </c>
      <c r="S15" s="43">
        <f t="shared" ref="S15" si="9">R15/F15</f>
        <v>0.14999997002356746</v>
      </c>
      <c r="T15" s="44" t="s">
        <v>4</v>
      </c>
      <c r="U15" s="44" t="s">
        <v>4</v>
      </c>
      <c r="V15" s="33" t="s">
        <v>4</v>
      </c>
      <c r="W15" s="59" t="s">
        <v>76</v>
      </c>
      <c r="X15" s="45" t="s">
        <v>75</v>
      </c>
      <c r="Y15" s="59" t="s">
        <v>47</v>
      </c>
      <c r="Z15" s="31" t="s">
        <v>9</v>
      </c>
      <c r="AA15" s="1"/>
      <c r="AB15" s="1"/>
      <c r="AC15" s="1"/>
      <c r="AD15" s="1"/>
      <c r="AE15" s="1"/>
      <c r="AF15" s="1"/>
      <c r="AG15" s="1"/>
      <c r="AH15" s="1"/>
      <c r="AI15" s="1"/>
      <c r="AJ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row>
    <row r="16" spans="1:269" x14ac:dyDescent="0.25">
      <c r="A16" s="6"/>
      <c r="B16" s="65" t="s">
        <v>39</v>
      </c>
      <c r="C16" s="65"/>
      <c r="D16" s="65"/>
      <c r="E16" s="65"/>
      <c r="F16" s="22">
        <f>SUM(F17:F17)</f>
        <v>9212619</v>
      </c>
      <c r="G16" s="22">
        <f>SUM(G17:G17)</f>
        <v>7830726</v>
      </c>
      <c r="H16" s="23"/>
      <c r="I16" s="23"/>
      <c r="J16" s="23"/>
      <c r="K16" s="23"/>
      <c r="L16" s="23"/>
      <c r="M16" s="23"/>
      <c r="N16" s="23"/>
      <c r="O16" s="23"/>
      <c r="P16" s="23"/>
      <c r="Q16" s="23"/>
      <c r="R16" s="23"/>
      <c r="S16" s="23"/>
      <c r="T16" s="66"/>
      <c r="U16" s="66"/>
      <c r="V16" s="66"/>
      <c r="W16" s="66"/>
      <c r="X16" s="66"/>
      <c r="Y16" s="66"/>
      <c r="Z16" s="66"/>
    </row>
    <row r="17" spans="1:31" ht="43.5" customHeight="1" x14ac:dyDescent="0.25">
      <c r="A17" s="6"/>
      <c r="B17" s="24" t="s">
        <v>60</v>
      </c>
      <c r="C17" s="25" t="s">
        <v>6</v>
      </c>
      <c r="D17" s="26" t="s">
        <v>3</v>
      </c>
      <c r="E17" s="26" t="s">
        <v>0</v>
      </c>
      <c r="F17" s="28">
        <v>9212619</v>
      </c>
      <c r="G17" s="28">
        <v>7830726</v>
      </c>
      <c r="H17" s="28">
        <v>0</v>
      </c>
      <c r="I17" s="27">
        <v>0</v>
      </c>
      <c r="J17" s="28">
        <v>7830726</v>
      </c>
      <c r="K17" s="27">
        <v>0</v>
      </c>
      <c r="L17" s="29">
        <v>0.84999998371798513</v>
      </c>
      <c r="M17" s="28">
        <v>1381893</v>
      </c>
      <c r="N17" s="28">
        <v>1381893</v>
      </c>
      <c r="O17" s="29">
        <v>0.15000001628201493</v>
      </c>
      <c r="P17" s="27">
        <v>0</v>
      </c>
      <c r="Q17" s="29">
        <v>0</v>
      </c>
      <c r="R17" s="27">
        <v>0</v>
      </c>
      <c r="S17" s="29">
        <v>0</v>
      </c>
      <c r="T17" s="30" t="s">
        <v>42</v>
      </c>
      <c r="U17" s="31" t="s">
        <v>9</v>
      </c>
      <c r="V17" s="30"/>
      <c r="W17" s="30" t="s">
        <v>42</v>
      </c>
      <c r="X17" s="31" t="s">
        <v>9</v>
      </c>
      <c r="Y17" s="30" t="s">
        <v>43</v>
      </c>
      <c r="Z17" s="31" t="s">
        <v>9</v>
      </c>
    </row>
    <row r="18" spans="1:31" x14ac:dyDescent="0.25">
      <c r="A18" s="6"/>
      <c r="B18" s="65" t="s">
        <v>37</v>
      </c>
      <c r="C18" s="65"/>
      <c r="D18" s="65"/>
      <c r="E18" s="65"/>
      <c r="F18" s="22">
        <f>SUM(F19:F19)</f>
        <v>4476375</v>
      </c>
      <c r="G18" s="22">
        <f>SUM(G19:G19)</f>
        <v>3804921</v>
      </c>
      <c r="H18" s="23"/>
      <c r="I18" s="23"/>
      <c r="J18" s="23"/>
      <c r="K18" s="23"/>
      <c r="L18" s="23"/>
      <c r="M18" s="23"/>
      <c r="N18" s="23"/>
      <c r="O18" s="23"/>
      <c r="P18" s="23"/>
      <c r="Q18" s="23"/>
      <c r="R18" s="23"/>
      <c r="S18" s="23"/>
      <c r="T18" s="66"/>
      <c r="U18" s="66"/>
      <c r="V18" s="66"/>
      <c r="W18" s="66"/>
      <c r="X18" s="66"/>
      <c r="Y18" s="66"/>
      <c r="Z18" s="66"/>
    </row>
    <row r="19" spans="1:31" s="9" customFormat="1" ht="70.5" customHeight="1" x14ac:dyDescent="0.25">
      <c r="A19" s="10"/>
      <c r="B19" s="46" t="s">
        <v>41</v>
      </c>
      <c r="C19" s="47" t="s">
        <v>61</v>
      </c>
      <c r="D19" s="26" t="s">
        <v>3</v>
      </c>
      <c r="E19" s="26" t="s">
        <v>1</v>
      </c>
      <c r="F19" s="28">
        <v>4476375</v>
      </c>
      <c r="G19" s="28">
        <v>3804921</v>
      </c>
      <c r="H19" s="28"/>
      <c r="I19" s="27"/>
      <c r="J19" s="27"/>
      <c r="K19" s="27"/>
      <c r="L19" s="29"/>
      <c r="M19" s="28"/>
      <c r="N19" s="27"/>
      <c r="O19" s="29"/>
      <c r="P19" s="27"/>
      <c r="Q19" s="29"/>
      <c r="R19" s="27"/>
      <c r="S19" s="29"/>
      <c r="T19" s="59" t="s">
        <v>47</v>
      </c>
      <c r="U19" s="31" t="s">
        <v>9</v>
      </c>
      <c r="V19" s="30"/>
      <c r="W19" s="59" t="s">
        <v>47</v>
      </c>
      <c r="X19" s="31" t="s">
        <v>9</v>
      </c>
      <c r="Y19" s="59" t="s">
        <v>66</v>
      </c>
      <c r="Z19" s="31" t="s">
        <v>9</v>
      </c>
      <c r="AA19" s="1"/>
      <c r="AB19" s="1"/>
      <c r="AC19" s="1"/>
      <c r="AD19" s="1"/>
      <c r="AE19" s="1"/>
    </row>
    <row r="20" spans="1:31" s="9" customFormat="1" ht="15.75" customHeight="1" x14ac:dyDescent="0.25">
      <c r="A20" s="10"/>
      <c r="B20" s="65" t="s">
        <v>38</v>
      </c>
      <c r="C20" s="65"/>
      <c r="D20" s="65"/>
      <c r="E20" s="65"/>
      <c r="F20" s="22">
        <f>F21</f>
        <v>4966962</v>
      </c>
      <c r="G20" s="22">
        <f>G21</f>
        <v>4221918</v>
      </c>
      <c r="H20" s="23"/>
      <c r="I20" s="23"/>
      <c r="J20" s="23"/>
      <c r="K20" s="23"/>
      <c r="L20" s="23"/>
      <c r="M20" s="23"/>
      <c r="N20" s="23"/>
      <c r="O20" s="23"/>
      <c r="P20" s="23"/>
      <c r="Q20" s="23"/>
      <c r="R20" s="23"/>
      <c r="S20" s="23"/>
      <c r="T20" s="66"/>
      <c r="U20" s="66"/>
      <c r="V20" s="66"/>
      <c r="W20" s="66"/>
      <c r="X20" s="66"/>
      <c r="Y20" s="66"/>
      <c r="Z20" s="66"/>
      <c r="AA20" s="1"/>
      <c r="AB20" s="1"/>
      <c r="AC20" s="1"/>
      <c r="AD20" s="1"/>
      <c r="AE20" s="1"/>
    </row>
    <row r="21" spans="1:31" s="9" customFormat="1" ht="30.75" customHeight="1" x14ac:dyDescent="0.25">
      <c r="A21" s="10"/>
      <c r="B21" s="24" t="s">
        <v>62</v>
      </c>
      <c r="C21" s="25" t="s">
        <v>65</v>
      </c>
      <c r="D21" s="26"/>
      <c r="E21" s="26" t="s">
        <v>2</v>
      </c>
      <c r="F21" s="28">
        <v>4966962</v>
      </c>
      <c r="G21" s="28">
        <v>4221918</v>
      </c>
      <c r="H21" s="28"/>
      <c r="I21" s="27"/>
      <c r="J21" s="27"/>
      <c r="K21" s="27"/>
      <c r="L21" s="29"/>
      <c r="M21" s="28"/>
      <c r="N21" s="27"/>
      <c r="O21" s="29"/>
      <c r="P21" s="27"/>
      <c r="Q21" s="29"/>
      <c r="R21" s="27"/>
      <c r="S21" s="29"/>
      <c r="T21" s="52" t="s">
        <v>47</v>
      </c>
      <c r="U21" s="31" t="s">
        <v>9</v>
      </c>
      <c r="V21" s="32"/>
      <c r="W21" s="52" t="s">
        <v>47</v>
      </c>
      <c r="X21" s="31" t="s">
        <v>9</v>
      </c>
      <c r="Y21" s="52" t="s">
        <v>66</v>
      </c>
      <c r="Z21" s="31" t="s">
        <v>9</v>
      </c>
      <c r="AA21" s="1"/>
      <c r="AB21" s="1"/>
      <c r="AC21" s="1"/>
      <c r="AD21" s="1"/>
      <c r="AE21" s="1"/>
    </row>
    <row r="22" spans="1:31" ht="15.75" customHeight="1" x14ac:dyDescent="0.25">
      <c r="A22" s="7">
        <v>15</v>
      </c>
      <c r="B22" s="65" t="s">
        <v>48</v>
      </c>
      <c r="C22" s="65"/>
      <c r="D22" s="65"/>
      <c r="E22" s="65"/>
      <c r="F22" s="22">
        <f>SUM(F23:F23)</f>
        <v>59164387</v>
      </c>
      <c r="G22" s="22">
        <f>SUM(G23:G23)</f>
        <v>50289729</v>
      </c>
      <c r="H22" s="23"/>
      <c r="I22" s="23"/>
      <c r="J22" s="23"/>
      <c r="K22" s="23"/>
      <c r="L22" s="23"/>
      <c r="M22" s="23"/>
      <c r="N22" s="23"/>
      <c r="O22" s="23"/>
      <c r="P22" s="23"/>
      <c r="Q22" s="23"/>
      <c r="R22" s="23"/>
      <c r="S22" s="23"/>
      <c r="T22" s="84"/>
      <c r="U22" s="85"/>
      <c r="V22" s="85"/>
      <c r="W22" s="85"/>
      <c r="X22" s="85"/>
      <c r="Y22" s="85"/>
      <c r="Z22" s="85"/>
    </row>
    <row r="23" spans="1:31" ht="43.5" customHeight="1" x14ac:dyDescent="0.25">
      <c r="A23" s="7"/>
      <c r="B23" s="87" t="s">
        <v>71</v>
      </c>
      <c r="C23" s="88"/>
      <c r="D23" s="26" t="s">
        <v>3</v>
      </c>
      <c r="E23" s="24" t="s">
        <v>68</v>
      </c>
      <c r="F23" s="28">
        <v>59164387</v>
      </c>
      <c r="G23" s="28">
        <v>50289729</v>
      </c>
      <c r="H23" s="28"/>
      <c r="I23" s="27">
        <v>20357855</v>
      </c>
      <c r="J23" s="27">
        <v>0</v>
      </c>
      <c r="K23" s="27">
        <v>0</v>
      </c>
      <c r="L23" s="29">
        <f>G23/F23</f>
        <v>0.85000000084510297</v>
      </c>
      <c r="M23" s="28">
        <f t="shared" ref="M23" si="10">N23+P23+R23</f>
        <v>3592563</v>
      </c>
      <c r="N23" s="27">
        <v>3592563</v>
      </c>
      <c r="O23" s="29">
        <f>N23/F23</f>
        <v>6.0721714229879542E-2</v>
      </c>
      <c r="P23" s="27">
        <v>0</v>
      </c>
      <c r="Q23" s="29">
        <f>P23/F23</f>
        <v>0</v>
      </c>
      <c r="R23" s="27">
        <v>0</v>
      </c>
      <c r="S23" s="29">
        <f>R23/F23</f>
        <v>0</v>
      </c>
      <c r="T23" s="26" t="s">
        <v>67</v>
      </c>
      <c r="U23" s="31" t="s">
        <v>9</v>
      </c>
      <c r="V23" s="30"/>
      <c r="W23" s="59" t="s">
        <v>4</v>
      </c>
      <c r="X23" s="31" t="s">
        <v>9</v>
      </c>
      <c r="Y23" s="26" t="s">
        <v>70</v>
      </c>
      <c r="Z23" s="31" t="s">
        <v>9</v>
      </c>
    </row>
    <row r="24" spans="1:31" ht="19.5" customHeight="1" x14ac:dyDescent="0.25">
      <c r="B24" s="48" t="s">
        <v>51</v>
      </c>
      <c r="C24" s="12"/>
      <c r="D24" s="12"/>
      <c r="E24" s="12"/>
      <c r="F24" s="12"/>
      <c r="G24" s="12"/>
      <c r="H24" s="12"/>
      <c r="I24" s="12"/>
      <c r="J24" s="12"/>
      <c r="K24" s="12"/>
      <c r="L24" s="12"/>
      <c r="M24" s="12"/>
      <c r="N24" s="12"/>
      <c r="O24" s="12"/>
      <c r="P24" s="12"/>
      <c r="Q24" s="12"/>
      <c r="R24" s="12"/>
      <c r="S24" s="12"/>
      <c r="T24" s="14"/>
      <c r="U24" s="14"/>
      <c r="V24" s="14"/>
      <c r="W24" s="14"/>
      <c r="X24" s="14"/>
      <c r="Y24" s="14"/>
      <c r="Z24" s="14"/>
    </row>
    <row r="25" spans="1:31" ht="27" customHeight="1" x14ac:dyDescent="0.25">
      <c r="B25" s="91" t="s">
        <v>64</v>
      </c>
      <c r="C25" s="91"/>
      <c r="D25" s="91"/>
      <c r="E25" s="91"/>
      <c r="F25" s="91"/>
      <c r="G25" s="91"/>
      <c r="H25" s="91"/>
      <c r="I25" s="91"/>
      <c r="J25" s="91"/>
      <c r="K25" s="91"/>
      <c r="L25" s="91"/>
      <c r="M25" s="91"/>
      <c r="N25" s="91"/>
      <c r="O25" s="91"/>
      <c r="P25" s="91"/>
      <c r="Q25" s="91"/>
      <c r="R25" s="91"/>
      <c r="S25" s="91"/>
      <c r="T25" s="91"/>
      <c r="U25" s="91"/>
      <c r="V25" s="91"/>
      <c r="W25" s="91"/>
      <c r="X25" s="91"/>
      <c r="Y25" s="91"/>
      <c r="Z25" s="91"/>
    </row>
    <row r="26" spans="1:31" ht="15.75" customHeight="1" x14ac:dyDescent="0.25">
      <c r="B26" s="64" t="s">
        <v>63</v>
      </c>
      <c r="C26" s="64"/>
      <c r="D26" s="64"/>
      <c r="E26" s="64"/>
      <c r="F26" s="64"/>
      <c r="G26" s="64"/>
      <c r="H26" s="64"/>
      <c r="I26" s="64"/>
      <c r="J26" s="64"/>
      <c r="K26" s="64"/>
      <c r="L26" s="64"/>
      <c r="M26" s="64"/>
      <c r="N26" s="64"/>
      <c r="O26" s="64"/>
      <c r="P26" s="64"/>
      <c r="Q26" s="64"/>
      <c r="R26" s="64"/>
      <c r="S26" s="64"/>
      <c r="T26" s="64"/>
      <c r="U26" s="64"/>
      <c r="V26" s="64"/>
      <c r="W26" s="64"/>
      <c r="X26" s="64"/>
      <c r="Y26" s="64"/>
      <c r="Z26" s="64"/>
    </row>
    <row r="27" spans="1:31" ht="15.75" customHeight="1" x14ac:dyDescent="0.25">
      <c r="B27" s="64" t="s">
        <v>69</v>
      </c>
      <c r="C27" s="64"/>
      <c r="D27" s="64"/>
      <c r="E27" s="64"/>
      <c r="F27" s="64"/>
      <c r="G27" s="64"/>
      <c r="H27" s="64"/>
      <c r="I27" s="64"/>
      <c r="J27" s="64"/>
      <c r="K27" s="64"/>
      <c r="L27" s="64"/>
      <c r="M27" s="64"/>
      <c r="N27" s="64"/>
      <c r="O27" s="64"/>
      <c r="P27" s="64"/>
      <c r="Q27" s="64"/>
      <c r="R27" s="64"/>
      <c r="S27" s="64"/>
      <c r="T27" s="64"/>
      <c r="U27" s="53"/>
      <c r="V27" s="53"/>
      <c r="W27" s="53"/>
      <c r="X27" s="53"/>
      <c r="Y27" s="53"/>
      <c r="Z27" s="53"/>
    </row>
    <row r="28" spans="1:31" ht="15.75" customHeight="1" x14ac:dyDescent="0.25">
      <c r="B28" s="54"/>
      <c r="C28" s="54"/>
      <c r="D28" s="54"/>
      <c r="E28" s="54"/>
      <c r="F28" s="54"/>
      <c r="G28" s="54"/>
      <c r="H28" s="54"/>
      <c r="I28" s="54"/>
      <c r="J28" s="54"/>
      <c r="K28" s="54"/>
      <c r="L28" s="54"/>
      <c r="M28" s="54"/>
      <c r="N28" s="54"/>
      <c r="O28" s="54"/>
      <c r="P28" s="54"/>
      <c r="Q28" s="54"/>
      <c r="R28" s="54"/>
      <c r="S28" s="54"/>
      <c r="T28" s="54"/>
      <c r="U28" s="54"/>
      <c r="V28" s="54"/>
      <c r="W28" s="54"/>
      <c r="X28" s="54"/>
      <c r="Y28" s="54"/>
      <c r="Z28" s="54"/>
    </row>
    <row r="29" spans="1:31" ht="18.75" customHeight="1" x14ac:dyDescent="0.25">
      <c r="B29" s="50"/>
      <c r="C29" s="49"/>
      <c r="D29" s="49"/>
      <c r="E29" s="49"/>
      <c r="F29" s="49"/>
      <c r="G29" s="49"/>
      <c r="H29" s="12"/>
      <c r="I29" s="12"/>
      <c r="J29" s="12"/>
      <c r="K29" s="12"/>
      <c r="L29" s="12"/>
      <c r="M29" s="12"/>
      <c r="N29" s="12"/>
      <c r="O29" s="12"/>
      <c r="P29" s="12"/>
      <c r="Q29" s="12"/>
      <c r="R29" s="12"/>
      <c r="S29" s="13"/>
      <c r="T29" s="12"/>
      <c r="U29" s="58" t="s">
        <v>25</v>
      </c>
      <c r="V29" s="1"/>
      <c r="W29" s="1"/>
      <c r="X29" s="1"/>
      <c r="Y29" s="58" t="s">
        <v>26</v>
      </c>
    </row>
    <row r="30" spans="1:31" ht="12.75" customHeight="1" x14ac:dyDescent="0.25">
      <c r="C30" s="12"/>
      <c r="D30" s="12"/>
      <c r="E30" s="12"/>
      <c r="F30" s="12"/>
      <c r="G30" s="12"/>
      <c r="H30" s="12"/>
      <c r="I30" s="12"/>
      <c r="J30" s="12"/>
      <c r="K30" s="12"/>
      <c r="L30" s="12"/>
      <c r="M30" s="12"/>
      <c r="N30" s="12"/>
      <c r="O30" s="12"/>
      <c r="P30" s="12"/>
      <c r="Q30" s="12"/>
      <c r="R30" s="12"/>
      <c r="S30" s="12"/>
      <c r="T30" s="14"/>
      <c r="U30" s="14"/>
      <c r="V30" s="14"/>
      <c r="W30" s="14"/>
      <c r="X30" s="14"/>
      <c r="Y30" s="14"/>
      <c r="Z30" s="14"/>
    </row>
    <row r="31" spans="1:31" x14ac:dyDescent="0.25">
      <c r="B31" s="50" t="s">
        <v>49</v>
      </c>
    </row>
    <row r="32" spans="1:31" x14ac:dyDescent="0.25">
      <c r="B32" s="51" t="s">
        <v>50</v>
      </c>
      <c r="S32" s="1"/>
    </row>
    <row r="33" spans="19:19" collapsed="1" x14ac:dyDescent="0.25">
      <c r="S33" s="1"/>
    </row>
    <row r="34" spans="19:19" x14ac:dyDescent="0.25">
      <c r="S34" s="1"/>
    </row>
    <row r="35" spans="19:19" x14ac:dyDescent="0.25">
      <c r="S35" s="11"/>
    </row>
    <row r="36" spans="19:19" x14ac:dyDescent="0.25">
      <c r="S36" s="11"/>
    </row>
    <row r="37" spans="19:19" x14ac:dyDescent="0.25">
      <c r="S37" s="11"/>
    </row>
    <row r="38" spans="19:19" x14ac:dyDescent="0.25">
      <c r="S38" s="11"/>
    </row>
  </sheetData>
  <dataConsolidate/>
  <mergeCells count="51">
    <mergeCell ref="W1:Z1"/>
    <mergeCell ref="B27:T27"/>
    <mergeCell ref="T22:Z22"/>
    <mergeCell ref="B25:Z25"/>
    <mergeCell ref="T14:Z14"/>
    <mergeCell ref="T16:Z16"/>
    <mergeCell ref="B23:C23"/>
    <mergeCell ref="T8:Z8"/>
    <mergeCell ref="T9:Z9"/>
    <mergeCell ref="C2:Z2"/>
    <mergeCell ref="Q4:Q6"/>
    <mergeCell ref="T4:U4"/>
    <mergeCell ref="U5:U6"/>
    <mergeCell ref="R4:R6"/>
    <mergeCell ref="Y5:Z5"/>
    <mergeCell ref="W5:X5"/>
    <mergeCell ref="W4:Z4"/>
    <mergeCell ref="L4:L6"/>
    <mergeCell ref="M4:M6"/>
    <mergeCell ref="O4:O6"/>
    <mergeCell ref="S4:S6"/>
    <mergeCell ref="P4:P6"/>
    <mergeCell ref="N4:N6"/>
    <mergeCell ref="T5:T6"/>
    <mergeCell ref="A4:A6"/>
    <mergeCell ref="V4:V6"/>
    <mergeCell ref="E4:E6"/>
    <mergeCell ref="B4:B6"/>
    <mergeCell ref="D4:D6"/>
    <mergeCell ref="C4:C6"/>
    <mergeCell ref="F4:F6"/>
    <mergeCell ref="J4:J6"/>
    <mergeCell ref="K4:K6"/>
    <mergeCell ref="G4:G6"/>
    <mergeCell ref="I4:I6"/>
    <mergeCell ref="H4:H6"/>
    <mergeCell ref="B9:E9"/>
    <mergeCell ref="B8:C8"/>
    <mergeCell ref="B26:Z26"/>
    <mergeCell ref="B20:E20"/>
    <mergeCell ref="B18:E18"/>
    <mergeCell ref="B22:E22"/>
    <mergeCell ref="T18:Z18"/>
    <mergeCell ref="T20:Z20"/>
    <mergeCell ref="B11:Z11"/>
    <mergeCell ref="B10:E10"/>
    <mergeCell ref="T10:Z10"/>
    <mergeCell ref="B16:E16"/>
    <mergeCell ref="B12:E12"/>
    <mergeCell ref="B14:E14"/>
    <mergeCell ref="T12:Z12"/>
  </mergeCells>
  <hyperlinks>
    <hyperlink ref="B32" r:id="rId1"/>
  </hyperlinks>
  <pageMargins left="0.23622047244094491" right="0.23622047244094491" top="0.55118110236220474" bottom="0.55118110236220474" header="0.31496062992125984" footer="0.31496062992125984"/>
  <pageSetup paperSize="9" scale="74" fitToHeight="0" orientation="landscape" r:id="rId2"/>
  <headerFooter>
    <oddFooter>&amp;L&amp;F&amp;C&amp;P no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D9BB743-2B3A-43D8-87C3-5F1670A6C40A}">
  <ds:schemaRefs>
    <ds:schemaRef ds:uri="http://schemas.microsoft.com/sharepoint/v3/contenttype/forms"/>
  </ds:schemaRefs>
</ds:datastoreItem>
</file>

<file path=customXml/itemProps3.xml><?xml version="1.0" encoding="utf-8"?>
<ds:datastoreItem xmlns:ds="http://schemas.openxmlformats.org/officeDocument/2006/customXml" ds:itemID="{91D60C38-2F4C-4B3E-A0A9-D4A307D943C1}">
  <ds:schemaRefs>
    <ds:schemaRef ds:uri="http://purl.org/dc/terms/"/>
    <ds:schemaRef ds:uri="http://purl.org/dc/elements/1.1/"/>
    <ds:schemaRef ds:uri="http://www.w3.org/XML/1998/namespace"/>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MKN virzība</vt:lpstr>
      <vt:lpstr>'MKN virzība'!Print_Area</vt:lpstr>
      <vt:lpstr>'MKN virzība'!Print_Titles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apstiprināšanas laika grafiks 2017. - 2019.gados Kohēzijas politikas ES fondu 2014-2020.gada plānošanas perioda ietvaros, statuss līdz 21.09</dc:title>
  <dc:subject>PIelikums</dc:subject>
  <dc:creator>Kristīne Grikova</dc:creator>
  <dc:description>67083838, Kristine.Grikova@fm.gov.lv</dc:description>
  <cp:lastModifiedBy>Finanšu ministrija</cp:lastModifiedBy>
  <cp:lastPrinted>2018-02-20T08:10:03Z</cp:lastPrinted>
  <dcterms:created xsi:type="dcterms:W3CDTF">2013-05-20T05:28:43Z</dcterms:created>
  <dcterms:modified xsi:type="dcterms:W3CDTF">2018-02-20T12:06:47Z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